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sato-fsv\教育委員会\06 社会教育係\◎社会体育関係\09 インターハイ中国総体2025\25 プレ大会関係\"/>
    </mc:Choice>
  </mc:AlternateContent>
  <bookViews>
    <workbookView xWindow="0" yWindow="0" windowWidth="23040" windowHeight="8616"/>
  </bookViews>
  <sheets>
    <sheet name="弁当申込書" sheetId="1" r:id="rId1"/>
  </sheets>
  <externalReferences>
    <externalReference r:id="rId2"/>
  </externalReferences>
  <definedNames>
    <definedName name="_xlnm.Print_Area" localSheetId="0">弁当申込書!$A$1:$M$43</definedName>
    <definedName name="月">[1]list!$A$2:$A$13</definedName>
    <definedName name="日">[1]list!$B$2:$B$32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E20" i="1" l="1"/>
  <c r="E21" i="1"/>
  <c r="E19" i="1"/>
  <c r="D22" i="1" l="1"/>
  <c r="D7" i="1"/>
  <c r="E22" i="1" l="1"/>
  <c r="G1" i="1"/>
</calcChain>
</file>

<file path=xl/sharedStrings.xml><?xml version="1.0" encoding="utf-8"?>
<sst xmlns="http://schemas.openxmlformats.org/spreadsheetml/2006/main" count="81" uniqueCount="78">
  <si>
    <t>令和６年度　美郷町江の川カヌースプリント競技場竣工記念大会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</si>
  <si>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</si>
  <si>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</si>
  <si>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都道府県</t>
    <rPh sb="0" eb="2">
      <t>トドウ</t>
    </rPh>
    <rPh sb="2" eb="4">
      <t>フケン</t>
    </rPh>
    <phoneticPr fontId="2"/>
  </si>
  <si>
    <t>ふりがな</t>
    <phoneticPr fontId="2"/>
  </si>
  <si>
    <t>所属（団体名）</t>
    <rPh sb="0" eb="2">
      <t>ショゾク</t>
    </rPh>
    <rPh sb="3" eb="5">
      <t>ダンタイ</t>
    </rPh>
    <rPh sb="5" eb="6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</si>
  <si>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</si>
  <si>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氏名</t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</si>
  <si>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</si>
  <si>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</si>
  <si>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</si>
  <si>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電話番号</t>
    <phoneticPr fontId="2"/>
  </si>
  <si>
    <t>（大会期間中に連絡が取れるもの）</t>
    <phoneticPr fontId="2"/>
  </si>
  <si>
    <t>北海道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</si>
  <si>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</si>
  <si>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</si>
  <si>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</si>
  <si>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</si>
  <si>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</si>
  <si>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</si>
  <si>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</si>
  <si>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</si>
  <si>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</si>
  <si>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</si>
  <si>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</si>
  <si>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</si>
  <si>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</si>
  <si>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</si>
  <si>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</si>
  <si>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</si>
  <si>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</si>
  <si>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</si>
  <si>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</si>
  <si>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</si>
  <si>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</si>
  <si>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</si>
  <si>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</si>
  <si>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</si>
  <si>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</si>
  <si>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</si>
  <si>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</si>
  <si>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</si>
  <si>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</si>
  <si>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</si>
  <si>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</si>
  <si>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</si>
  <si>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</si>
  <si>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</si>
  <si>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</si>
  <si>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</si>
  <si>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</si>
  <si>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</si>
  <si>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</si>
  <si>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</si>
  <si>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</si>
  <si>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</si>
  <si>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</si>
  <si>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</si>
  <si>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</si>
  <si>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</si>
  <si>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弁当申込書</t>
    <rPh sb="0" eb="2">
      <t>ベントウ</t>
    </rPh>
    <rPh sb="2" eb="5">
      <t>モウシコミショ</t>
    </rPh>
    <phoneticPr fontId="2"/>
  </si>
  <si>
    <t>当日担当者</t>
    <rPh sb="0" eb="2">
      <t>トウジツ</t>
    </rPh>
    <rPh sb="2" eb="5">
      <t>タントウシャ</t>
    </rPh>
    <phoneticPr fontId="2"/>
  </si>
  <si>
    <t>日付</t>
    <rPh sb="0" eb="2">
      <t>ヒヅケ</t>
    </rPh>
    <phoneticPr fontId="2"/>
  </si>
  <si>
    <t>申込</t>
    <rPh sb="0" eb="2">
      <t>モウシコミ</t>
    </rPh>
    <phoneticPr fontId="2"/>
  </si>
  <si>
    <t>　</t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</si>
  <si>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</si>
  <si>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</si>
  <si>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</si>
  <si>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食物アレルギー者</t>
    <rPh sb="0" eb="2">
      <t>ショクモツ</t>
    </rPh>
    <rPh sb="7" eb="8">
      <t>シャ</t>
    </rPh>
    <phoneticPr fontId="2"/>
  </si>
  <si>
    <t>※ファイル名は県と所属を記入してください。</t>
    <rPh sb="5" eb="6">
      <t>メイ</t>
    </rPh>
    <rPh sb="7" eb="8">
      <t>ケン</t>
    </rPh>
    <rPh sb="9" eb="11">
      <t>ショゾク</t>
    </rPh>
    <rPh sb="12" eb="14">
      <t>キニュウ</t>
    </rPh>
    <phoneticPr fontId="2"/>
  </si>
  <si>
    <t>※正式名称で記入
（請求書宛名）</t>
    <rPh sb="1" eb="3">
      <t>セイシキ</t>
    </rPh>
    <rPh sb="3" eb="5">
      <t>メイショウ</t>
    </rPh>
    <rPh sb="6" eb="8">
      <t>キニュウ</t>
    </rPh>
    <rPh sb="10" eb="13">
      <t>セイキュウショ</t>
    </rPh>
    <rPh sb="13" eb="15">
      <t>アテナ</t>
    </rPh>
    <phoneticPr fontId="2"/>
  </si>
  <si>
    <t>※申込書類一式は、必ず控えをお持ちください。</t>
    <rPh sb="1" eb="3">
      <t>モウシコミ</t>
    </rPh>
    <rPh sb="3" eb="5">
      <t>ショルイ</t>
    </rPh>
    <rPh sb="5" eb="7">
      <t>イッシキ</t>
    </rPh>
    <rPh sb="9" eb="10">
      <t>カナラ</t>
    </rPh>
    <rPh sb="11" eb="12">
      <t>ヒカエ</t>
    </rPh>
    <rPh sb="15" eb="16">
      <t>モ</t>
    </rPh>
    <phoneticPr fontId="2"/>
  </si>
  <si>
    <t>申込日　令和６年</t>
    <rPh sb="0" eb="3">
      <t>モウシコミビ</t>
    </rPh>
    <rPh sb="4" eb="6">
      <t>レイワ</t>
    </rPh>
    <rPh sb="7" eb="8">
      <t>ネン</t>
    </rPh>
    <phoneticPr fontId="2"/>
  </si>
  <si>
    <t>振込通知書</t>
    <rPh sb="0" eb="2">
      <t>フリコミ</t>
    </rPh>
    <rPh sb="2" eb="5">
      <t>ツウチショ</t>
    </rPh>
    <phoneticPr fontId="2"/>
  </si>
  <si>
    <t>振込依頼人名</t>
  </si>
  <si>
    <t>振込通知書（控）貼付欄　※参加申込料と別で振込を行った場合</t>
    <rPh sb="0" eb="5">
      <t>フリコミツウチショ</t>
    </rPh>
    <rPh sb="6" eb="7">
      <t>ヒカエ</t>
    </rPh>
    <rPh sb="8" eb="10">
      <t>チョウフ</t>
    </rPh>
    <rPh sb="10" eb="11">
      <t>ラン</t>
    </rPh>
    <rPh sb="13" eb="15">
      <t>サンカ</t>
    </rPh>
    <rPh sb="15" eb="17">
      <t>モウシコミ</t>
    </rPh>
    <rPh sb="17" eb="18">
      <t>リョウ</t>
    </rPh>
    <rPh sb="19" eb="20">
      <t>ベツ</t>
    </rPh>
    <rPh sb="21" eb="23">
      <t>フリコミ</t>
    </rPh>
    <rPh sb="24" eb="25">
      <t>オコナ</t>
    </rPh>
    <rPh sb="27" eb="29">
      <t>バアイ</t>
    </rPh>
    <phoneticPr fontId="2"/>
  </si>
  <si>
    <t>入金日</t>
    <rPh sb="0" eb="3">
      <t>ニュウキンビ</t>
    </rPh>
    <phoneticPr fontId="2"/>
  </si>
  <si>
    <r>
      <t>期限　</t>
    </r>
    <r>
      <rPr>
        <b/>
        <sz val="11"/>
        <color rgb="FFFF0000"/>
        <rFont val="游ゴシック"/>
        <family val="3"/>
        <charset val="128"/>
        <scheme val="minor"/>
      </rPr>
      <t>令和６年10月４日（金）</t>
    </r>
    <rPh sb="0" eb="2">
      <t>キゲン</t>
    </rPh>
    <rPh sb="3" eb="5">
      <t>レイワ</t>
    </rPh>
    <rPh sb="6" eb="7">
      <t>ネン</t>
    </rPh>
    <rPh sb="9" eb="10">
      <t>ガツ</t>
    </rPh>
    <rPh sb="11" eb="12">
      <t>ニチ</t>
    </rPh>
    <rPh sb="13" eb="14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</si>
</sst>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\-0;"/>
    <numFmt numFmtId="177" formatCode="#,###&quot;円&quot;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9" fillId="0" borderId="0" applyNumberFormat="0" applyFill="0" applyBorder="0" applyAlignment="0" applyProtection="0"/>
    <xf numFmtId="0" fontId="6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56" fontId="0" fillId="0" borderId="42" xfId="0" applyNumberFormat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56" fontId="0" fillId="0" borderId="43" xfId="0" applyNumberFormat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56" fontId="0" fillId="0" borderId="44" xfId="0" applyNumberFormat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3" applyFont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</xf>
    <xf numFmtId="176" fontId="0" fillId="3" borderId="18" xfId="0" applyNumberFormat="1" applyFill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0" fillId="0" borderId="5" xfId="0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177" fontId="0" fillId="3" borderId="40" xfId="0" applyNumberFormat="1" applyFill="1" applyBorder="1" applyAlignment="1" applyProtection="1">
      <alignment horizontal="center" vertical="center"/>
    </xf>
    <xf numFmtId="177" fontId="0" fillId="3" borderId="36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7" fontId="5" fillId="0" borderId="53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1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2" borderId="52" xfId="1" applyFont="1" applyFill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textRotation="255"/>
      <protection locked="0"/>
    </xf>
    <xf numFmtId="0" fontId="5" fillId="0" borderId="15" xfId="0" applyFont="1" applyBorder="1" applyAlignment="1" applyProtection="1">
      <alignment horizontal="center" vertical="center" textRotation="255"/>
      <protection locked="0"/>
    </xf>
    <xf numFmtId="0" fontId="5" fillId="0" borderId="17" xfId="0" applyFont="1" applyBorder="1" applyAlignment="1" applyProtection="1">
      <alignment horizontal="center" vertical="center" textRotation="255"/>
      <protection locked="0"/>
    </xf>
    <xf numFmtId="0" fontId="5" fillId="0" borderId="7" xfId="0" applyFont="1" applyBorder="1" applyAlignment="1" applyProtection="1">
      <alignment horizontal="center" vertical="center" textRotation="255"/>
      <protection locked="0"/>
    </xf>
    <xf numFmtId="0" fontId="5" fillId="0" borderId="8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Border="1" applyAlignment="1" applyProtection="1">
      <alignment horizontal="center" vertical="center" textRotation="255"/>
      <protection locked="0"/>
    </xf>
    <xf numFmtId="0" fontId="11" fillId="0" borderId="7" xfId="0" applyFont="1" applyBorder="1" applyAlignment="1" applyProtection="1">
      <alignment horizontal="center" vertical="center" textRotation="255"/>
      <protection locked="0"/>
    </xf>
    <xf numFmtId="0" fontId="11" fillId="0" borderId="8" xfId="0" applyFont="1" applyBorder="1" applyAlignment="1" applyProtection="1">
      <alignment horizontal="center" vertical="center" textRotation="255"/>
      <protection locked="0"/>
    </xf>
    <xf numFmtId="0" fontId="11" fillId="0" borderId="16" xfId="0" applyFont="1" applyBorder="1" applyAlignment="1" applyProtection="1">
      <alignment horizontal="center" vertical="center" textRotation="255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</cellXfs>
  <cellStyles count="5">
    <cellStyle name="Normal" xfId="3"/>
    <cellStyle name="ハイパーリンク" xfId="2" builtinId="8" hidden="1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139392</xdr:colOff>
      <xdr:row>17</xdr:row>
      <xdr:rowOff>69751</xdr:rowOff>
    </xdr:from>
    <xdr:to>
      <xdr:col>12</xdr:col>
      <xdr:colOff>2</xdr:colOff>
      <xdr:row>22</xdr:row>
      <xdr:rowOff>313146</xdr:rowOff>
    </xdr:to>
    <xdr:sp macro="" textlink="">
      <xdr:nvSpPr>
        <xdr:cNvPr id="2" name="テキスト ボックス 1"/>
        <xdr:cNvSpPr txBox="1"/>
      </xdr:nvSpPr>
      <xdr:spPr>
        <a:xfrm>
          <a:off x="3573611" y="5111477"/>
          <a:ext cx="3534912" cy="21744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＜弁当受渡／返却場所＞</a:t>
          </a:r>
          <a:endParaRPr kumimoji="1" lang="en-US" altLang="ja-JP" sz="1100" b="1"/>
        </a:p>
        <a:p>
          <a:r>
            <a:rPr kumimoji="1" lang="ja-JP" altLang="en-US" sz="1100" b="0" u="sng"/>
            <a:t>カヌーパークみさと　カヌーレ</a:t>
          </a:r>
          <a:r>
            <a:rPr kumimoji="1" lang="en-US" altLang="ja-JP" sz="1100" b="0" u="sng"/>
            <a:t>IMAI</a:t>
          </a:r>
        </a:p>
        <a:p>
          <a:r>
            <a:rPr kumimoji="1" lang="en-US" altLang="ja-JP" sz="1100" b="0" u="none"/>
            <a:t>※</a:t>
          </a:r>
          <a:r>
            <a:rPr kumimoji="1" lang="ja-JP" altLang="en-US" sz="1100" b="0" u="none"/>
            <a:t>放送にて周知します。団体ごとにお受け取りください。</a:t>
          </a:r>
          <a:r>
            <a:rPr kumimoji="1" lang="ja-JP" altLang="en-US" sz="1100" b="0"/>
            <a:t>食べ終わった弁当および段ボールのまま当日</a:t>
          </a:r>
          <a:r>
            <a:rPr kumimoji="1" lang="en-US" altLang="ja-JP" sz="1100" b="0"/>
            <a:t>14</a:t>
          </a:r>
          <a:r>
            <a:rPr kumimoji="1" lang="ja-JP" altLang="en-US" sz="1100" b="0"/>
            <a:t>：</a:t>
          </a:r>
          <a:r>
            <a:rPr kumimoji="1" lang="en-US" altLang="ja-JP" sz="1100" b="0"/>
            <a:t>00</a:t>
          </a:r>
          <a:r>
            <a:rPr kumimoji="1" lang="ja-JP" altLang="en-US" sz="1100" b="0"/>
            <a:t>までにお戻しください。</a:t>
          </a:r>
          <a:endParaRPr kumimoji="1" lang="en-US" altLang="ja-JP" sz="1100" b="0"/>
        </a:p>
        <a:p>
          <a:endParaRPr kumimoji="1" lang="en-US" altLang="ja-JP" sz="1100" b="0"/>
        </a:p>
        <a:p>
          <a:r>
            <a:rPr kumimoji="1" lang="ja-JP" altLang="en-US" sz="1100" b="0"/>
            <a:t>弁当代８００円（消費税込み）</a:t>
          </a:r>
          <a:endParaRPr kumimoji="1" lang="en-US" altLang="ja-JP" sz="1100" b="0"/>
        </a:p>
        <a:p>
          <a:r>
            <a:rPr kumimoji="1" lang="en-US" altLang="ja-JP" sz="1100" b="0"/>
            <a:t>※</a:t>
          </a:r>
          <a:r>
            <a:rPr kumimoji="1" lang="ja-JP" altLang="en-US" sz="1100" b="0"/>
            <a:t>申込後の変更・取消（返金）はできません。</a:t>
          </a:r>
          <a:endParaRPr kumimoji="1" lang="en-US" altLang="ja-JP" sz="1100" b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22</xdr:row>
          <xdr:rowOff>91440</xdr:rowOff>
        </xdr:from>
        <xdr:to>
          <xdr:col>4</xdr:col>
          <xdr:colOff>388620</xdr:colOff>
          <xdr:row>22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22</xdr:row>
          <xdr:rowOff>76200</xdr:rowOff>
        </xdr:from>
        <xdr:to>
          <xdr:col>4</xdr:col>
          <xdr:colOff>769620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198329</xdr:colOff>
      <xdr:row>24</xdr:row>
      <xdr:rowOff>93945</xdr:rowOff>
    </xdr:from>
    <xdr:to>
      <xdr:col>10</xdr:col>
      <xdr:colOff>302713</xdr:colOff>
      <xdr:row>29</xdr:row>
      <xdr:rowOff>4712</xdr:rowOff>
    </xdr:to>
    <xdr:sp macro="" textlink="">
      <xdr:nvSpPr>
        <xdr:cNvPr id="3" name="テキスト ボックス 2"/>
        <xdr:cNvSpPr txBox="1">
          <a:spLocks noChangeAspect="1"/>
        </xdr:cNvSpPr>
      </xdr:nvSpPr>
      <xdr:spPr>
        <a:xfrm>
          <a:off x="3455096" y="7494740"/>
          <a:ext cx="3131507" cy="85021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美郷町教育委員会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教育課　カヌー振興係</a:t>
          </a:r>
          <a:endParaRPr kumimoji="1" lang="en-US" altLang="ja-JP" sz="1100"/>
        </a:p>
        <a:p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canoe@town.misato.shimane.jp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snb-sv21\&#22269;&#31435;&#19977;&#29942;&#38738;&#23569;&#24180;&#20132;&#27969;&#12398;&#23478;\&#20107;&#26989;&#25512;&#36914;&#23460;\22000&#30740;&#20462;&#25903;&#25588;&#38306;&#20418;\22800&#27096;&#24335;\1.&#21033;&#29992;&#30003;&#36796;&#26360;&#12539;&#21033;&#29992;&#22243;&#20307;&#31080;&#12288;&#19968;&#24335;\&#9312;&#21033;&#29992;&#30003;&#36796;&#26360;&#38306;&#20418;&#12288;&#19968;&#24335;\R6.4&#26376;&#20197;&#38477;\riyoumousikomisyoR6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利用申込書"/>
      <sheetName val="【例】利用申込書"/>
      <sheetName val="②活動日程表"/>
      <sheetName val="【例】活動日程表"/>
      <sheetName val="③教材申込書"/>
      <sheetName val="【例】教材申込書"/>
      <sheetName val="list"/>
    </sheetNames>
    <sheetDataSet>
      <sheetData sheetId="0">
        <row r="17">
          <cell r="AV17"/>
        </row>
      </sheetData>
      <sheetData sheetId="1"/>
      <sheetData sheetId="2"/>
      <sheetData sheetId="3"/>
      <sheetData sheetId="4"/>
      <sheetData sheetId="5"/>
      <sheetData sheetId="6">
        <row r="2">
          <cell r="A2">
            <v>1</v>
          </cell>
          <cell r="B2">
            <v>1</v>
          </cell>
        </row>
        <row r="3">
          <cell r="A3">
            <v>2</v>
          </cell>
          <cell r="B3">
            <v>2</v>
          </cell>
        </row>
        <row r="4">
          <cell r="A4">
            <v>3</v>
          </cell>
          <cell r="B4">
            <v>3</v>
          </cell>
        </row>
        <row r="5">
          <cell r="A5">
            <v>4</v>
          </cell>
          <cell r="B5">
            <v>4</v>
          </cell>
        </row>
        <row r="6">
          <cell r="A6">
            <v>5</v>
          </cell>
          <cell r="B6">
            <v>5</v>
          </cell>
        </row>
        <row r="7">
          <cell r="A7">
            <v>6</v>
          </cell>
          <cell r="B7">
            <v>6</v>
          </cell>
        </row>
        <row r="8">
          <cell r="A8">
            <v>7</v>
          </cell>
          <cell r="B8">
            <v>7</v>
          </cell>
        </row>
        <row r="9">
          <cell r="A9">
            <v>8</v>
          </cell>
          <cell r="B9">
            <v>8</v>
          </cell>
        </row>
        <row r="10">
          <cell r="A10">
            <v>9</v>
          </cell>
          <cell r="B10">
            <v>9</v>
          </cell>
        </row>
        <row r="11">
          <cell r="A11">
            <v>10</v>
          </cell>
          <cell r="B11">
            <v>10</v>
          </cell>
        </row>
        <row r="12">
          <cell r="A12">
            <v>11</v>
          </cell>
          <cell r="B12">
            <v>11</v>
          </cell>
        </row>
        <row r="13">
          <cell r="A13">
            <v>12</v>
          </cell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20</v>
          </cell>
        </row>
        <row r="22">
          <cell r="B22">
            <v>21</v>
          </cell>
        </row>
        <row r="23">
          <cell r="B23">
            <v>22</v>
          </cell>
        </row>
        <row r="24">
          <cell r="B24">
            <v>23</v>
          </cell>
        </row>
        <row r="25">
          <cell r="B25">
            <v>24</v>
          </cell>
        </row>
        <row r="26">
          <cell r="B26">
            <v>25</v>
          </cell>
        </row>
        <row r="27">
          <cell r="B27">
            <v>26</v>
          </cell>
        </row>
        <row r="28"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97"/>
  <sheetViews>
    <sheetView showGridLines="0" tabSelected="1" view="pageBreakPreview" zoomScale="73" zoomScaleNormal="100" zoomScaleSheetLayoutView="73" workbookViewId="0">
      <selection activeCell="Q35" sqref="Q35"/>
    </sheetView>
  </sheetViews>
  <sheetFormatPr defaultRowHeight="18" x14ac:dyDescent="0.45"/>
  <cols>
    <col min="1" max="1" width="1.8984375" style="1" customWidth="1"/>
    <col min="2" max="2" width="3.796875" style="1" customWidth="1"/>
    <col min="3" max="3" width="13.8984375" style="1" customWidth="1"/>
    <col min="4" max="7" width="12.69921875" style="1" customWidth="1"/>
    <col min="8" max="8" width="5.69921875" style="1" customWidth="1"/>
    <col min="9" max="12" width="4.19921875" style="1" customWidth="1"/>
    <col min="13" max="13" width="1.8984375" style="1" customWidth="1"/>
    <col min="14" max="16384" width="8.796875" style="1"/>
  </cols>
  <sheetData>
    <row r="1" spans="2:12" x14ac:dyDescent="0.45">
      <c r="G1" s="1" t="str">
        <f>弁当申込書!$D$7&amp;弁当申込書!$E$7&amp;" - "&amp;弁当申込書!$D$9</f>
        <v xml:space="preserve"> - </v>
      </c>
    </row>
    <row r="2" spans="2:12" ht="4.95" customHeight="1" x14ac:dyDescent="0.45"/>
    <row r="3" spans="2:12" ht="22.05" customHeight="1" x14ac:dyDescent="0.4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22.05" customHeight="1" x14ac:dyDescent="0.45">
      <c r="B4" s="4" t="s">
        <v>60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x14ac:dyDescent="0.45">
      <c r="G5" s="86" t="s">
        <v>72</v>
      </c>
      <c r="H5" s="86"/>
      <c r="I5" s="6"/>
      <c r="J5" s="7" t="s">
        <v>1</v>
      </c>
      <c r="K5" s="6"/>
      <c r="L5" s="5" t="s">
        <v>2</v>
      </c>
    </row>
    <row r="6" spans="2:12" ht="15" customHeight="1" thickBot="1" x14ac:dyDescent="0.5"/>
    <row r="7" spans="2:12" ht="30" customHeight="1" thickBot="1" x14ac:dyDescent="0.5">
      <c r="B7" s="58" t="s">
        <v>3</v>
      </c>
      <c r="C7" s="59"/>
      <c r="D7" s="29" t="str">
        <f>IF(E7="","",VLOOKUP(E7,H51:I97,2,FALSE))</f>
        <v/>
      </c>
      <c r="E7" s="60"/>
      <c r="F7" s="61"/>
      <c r="G7" s="61"/>
      <c r="H7" s="61"/>
      <c r="I7" s="61"/>
      <c r="J7" s="61"/>
      <c r="K7" s="61"/>
      <c r="L7" s="62"/>
    </row>
    <row r="8" spans="2:12" ht="19.95" customHeight="1" x14ac:dyDescent="0.45">
      <c r="B8" s="63" t="s">
        <v>4</v>
      </c>
      <c r="C8" s="64"/>
      <c r="D8" s="65"/>
      <c r="E8" s="66"/>
      <c r="F8" s="66"/>
      <c r="G8" s="66"/>
      <c r="H8" s="66"/>
      <c r="I8" s="71" t="s">
        <v>70</v>
      </c>
      <c r="J8" s="66"/>
      <c r="K8" s="66"/>
      <c r="L8" s="72"/>
    </row>
    <row r="9" spans="2:12" ht="30" customHeight="1" thickBot="1" x14ac:dyDescent="0.5">
      <c r="B9" s="67" t="s">
        <v>5</v>
      </c>
      <c r="C9" s="68"/>
      <c r="D9" s="69"/>
      <c r="E9" s="70"/>
      <c r="F9" s="70"/>
      <c r="G9" s="70"/>
      <c r="H9" s="70"/>
      <c r="I9" s="73"/>
      <c r="J9" s="73"/>
      <c r="K9" s="73"/>
      <c r="L9" s="74"/>
    </row>
    <row r="10" spans="2:12" ht="19.95" customHeight="1" x14ac:dyDescent="0.45">
      <c r="B10" s="95" t="s">
        <v>6</v>
      </c>
      <c r="C10" s="10" t="s">
        <v>4</v>
      </c>
      <c r="D10" s="101"/>
      <c r="E10" s="102"/>
      <c r="F10" s="102"/>
      <c r="G10" s="102"/>
      <c r="H10" s="102"/>
      <c r="I10" s="102"/>
      <c r="J10" s="102"/>
      <c r="K10" s="102"/>
      <c r="L10" s="103"/>
    </row>
    <row r="11" spans="2:12" ht="30" customHeight="1" x14ac:dyDescent="0.45">
      <c r="B11" s="96"/>
      <c r="C11" s="31" t="s">
        <v>7</v>
      </c>
      <c r="D11" s="50"/>
      <c r="E11" s="51"/>
      <c r="F11" s="51"/>
      <c r="G11" s="51"/>
      <c r="H11" s="51"/>
      <c r="I11" s="51"/>
      <c r="J11" s="51"/>
      <c r="K11" s="51"/>
      <c r="L11" s="52"/>
    </row>
    <row r="12" spans="2:12" ht="30" customHeight="1" x14ac:dyDescent="0.45">
      <c r="B12" s="96"/>
      <c r="C12" s="8" t="s">
        <v>8</v>
      </c>
      <c r="D12" s="53"/>
      <c r="E12" s="54"/>
      <c r="F12" s="9" t="s">
        <v>9</v>
      </c>
      <c r="G12" s="55"/>
      <c r="H12" s="56"/>
      <c r="I12" s="56"/>
      <c r="J12" s="56"/>
      <c r="K12" s="56"/>
      <c r="L12" s="57"/>
    </row>
    <row r="13" spans="2:12" ht="30" customHeight="1" thickBot="1" x14ac:dyDescent="0.5">
      <c r="B13" s="97"/>
      <c r="C13" s="8" t="s">
        <v>10</v>
      </c>
      <c r="D13" s="53"/>
      <c r="E13" s="56"/>
      <c r="F13" s="56"/>
      <c r="G13" s="56"/>
      <c r="H13" s="56"/>
      <c r="I13" s="56"/>
      <c r="J13" s="56"/>
      <c r="K13" s="56"/>
      <c r="L13" s="57"/>
    </row>
    <row r="14" spans="2:12" ht="19.95" customHeight="1" x14ac:dyDescent="0.45">
      <c r="B14" s="98" t="s">
        <v>61</v>
      </c>
      <c r="C14" s="10" t="s">
        <v>4</v>
      </c>
      <c r="D14" s="101"/>
      <c r="E14" s="102"/>
      <c r="F14" s="102"/>
      <c r="G14" s="102"/>
      <c r="H14" s="102"/>
      <c r="I14" s="102"/>
      <c r="J14" s="102"/>
      <c r="K14" s="102"/>
      <c r="L14" s="103"/>
    </row>
    <row r="15" spans="2:12" ht="30" customHeight="1" x14ac:dyDescent="0.45">
      <c r="B15" s="99"/>
      <c r="C15" s="32" t="s">
        <v>7</v>
      </c>
      <c r="D15" s="104" t="s">
        <v>64</v>
      </c>
      <c r="E15" s="105"/>
      <c r="F15" s="105"/>
      <c r="G15" s="105"/>
      <c r="H15" s="105"/>
      <c r="I15" s="105"/>
      <c r="J15" s="105"/>
      <c r="K15" s="105"/>
      <c r="L15" s="106"/>
    </row>
    <row r="16" spans="2:12" ht="30" customHeight="1" thickBot="1" x14ac:dyDescent="0.5">
      <c r="B16" s="100"/>
      <c r="C16" s="11" t="s">
        <v>11</v>
      </c>
      <c r="D16" s="107"/>
      <c r="E16" s="108"/>
      <c r="F16" s="108"/>
      <c r="G16" s="108" t="s">
        <v>12</v>
      </c>
      <c r="H16" s="108"/>
      <c r="I16" s="108"/>
      <c r="J16" s="108"/>
      <c r="K16" s="108"/>
      <c r="L16" s="109"/>
    </row>
    <row r="17" spans="1:18" ht="26.4" customHeight="1" thickBot="1" x14ac:dyDescent="0.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8" ht="30" customHeight="1" x14ac:dyDescent="0.45">
      <c r="B18" s="92" t="s">
        <v>63</v>
      </c>
      <c r="C18" s="13" t="s">
        <v>62</v>
      </c>
      <c r="D18" s="14" t="s">
        <v>65</v>
      </c>
      <c r="E18" s="15" t="s">
        <v>66</v>
      </c>
      <c r="F18" s="78"/>
      <c r="G18" s="79"/>
      <c r="H18" s="79"/>
      <c r="I18" s="79"/>
      <c r="J18" s="79"/>
      <c r="K18" s="79"/>
      <c r="L18" s="79"/>
      <c r="M18" s="12"/>
      <c r="O18" s="33"/>
    </row>
    <row r="19" spans="1:18" ht="30" customHeight="1" x14ac:dyDescent="0.45">
      <c r="B19" s="93"/>
      <c r="C19" s="16">
        <v>45598</v>
      </c>
      <c r="D19" s="17"/>
      <c r="E19" s="40" t="str">
        <f>IF(D19="","",(D19*800))</f>
        <v/>
      </c>
      <c r="F19" s="78"/>
      <c r="G19" s="79"/>
      <c r="H19" s="79"/>
      <c r="I19" s="79"/>
      <c r="J19" s="79"/>
      <c r="K19" s="79"/>
      <c r="L19" s="79"/>
      <c r="M19" s="12"/>
    </row>
    <row r="20" spans="1:18" ht="30" customHeight="1" x14ac:dyDescent="0.45">
      <c r="B20" s="93"/>
      <c r="C20" s="18">
        <v>45599</v>
      </c>
      <c r="D20" s="19"/>
      <c r="E20" s="41" t="str">
        <f t="shared" ref="E20:E21" si="0">IF(D20="","",(D20*800))</f>
        <v/>
      </c>
      <c r="F20" s="78"/>
      <c r="G20" s="79"/>
      <c r="H20" s="79"/>
      <c r="I20" s="79"/>
      <c r="J20" s="79"/>
      <c r="K20" s="79"/>
      <c r="L20" s="79"/>
      <c r="M20" s="12"/>
    </row>
    <row r="21" spans="1:18" ht="30" customHeight="1" thickBot="1" x14ac:dyDescent="0.5">
      <c r="B21" s="93"/>
      <c r="C21" s="20">
        <v>45600</v>
      </c>
      <c r="D21" s="21"/>
      <c r="E21" s="41" t="str">
        <f t="shared" si="0"/>
        <v/>
      </c>
      <c r="F21" s="78"/>
      <c r="G21" s="79"/>
      <c r="H21" s="79"/>
      <c r="I21" s="79"/>
      <c r="J21" s="79"/>
      <c r="K21" s="79"/>
      <c r="L21" s="79"/>
    </row>
    <row r="22" spans="1:18" ht="30" customHeight="1" thickTop="1" thickBot="1" x14ac:dyDescent="0.5">
      <c r="B22" s="94"/>
      <c r="C22" s="22" t="s">
        <v>67</v>
      </c>
      <c r="D22" s="30">
        <f>SUM(D19:D21)</f>
        <v>0</v>
      </c>
      <c r="E22" s="44">
        <f>SUM(E19:E21)</f>
        <v>0</v>
      </c>
      <c r="F22" s="79"/>
      <c r="G22" s="79"/>
      <c r="H22" s="79"/>
      <c r="I22" s="79"/>
      <c r="J22" s="79"/>
      <c r="K22" s="79"/>
      <c r="L22" s="79"/>
      <c r="M22" s="12"/>
    </row>
    <row r="23" spans="1:18" ht="30" customHeight="1" thickBot="1" x14ac:dyDescent="0.5">
      <c r="A23" s="12"/>
      <c r="B23" s="87" t="s">
        <v>68</v>
      </c>
      <c r="C23" s="88"/>
      <c r="D23" s="90"/>
      <c r="E23" s="91"/>
      <c r="F23" s="39"/>
      <c r="G23" s="39"/>
      <c r="H23" s="39"/>
      <c r="I23" s="12"/>
      <c r="J23" s="12"/>
      <c r="K23" s="12"/>
      <c r="L23" s="12"/>
      <c r="M23" s="12"/>
    </row>
    <row r="24" spans="1:18" ht="15" customHeight="1" x14ac:dyDescent="0.45">
      <c r="A24" s="12"/>
      <c r="C24" s="23"/>
      <c r="D24" s="23"/>
      <c r="E24" s="24"/>
      <c r="F24" s="24"/>
      <c r="G24" s="24"/>
      <c r="H24" s="24"/>
      <c r="I24" s="12"/>
      <c r="J24" s="12"/>
      <c r="K24" s="12"/>
      <c r="L24" s="12"/>
      <c r="O24" s="43"/>
      <c r="R24" s="37"/>
    </row>
    <row r="25" spans="1:18" ht="15" customHeight="1" x14ac:dyDescent="0.45">
      <c r="A25" s="38"/>
      <c r="C25" s="23"/>
      <c r="D25" s="23"/>
      <c r="E25" s="24"/>
      <c r="F25" s="24"/>
      <c r="G25" s="24"/>
      <c r="H25" s="24"/>
      <c r="I25" s="38"/>
      <c r="J25" s="38"/>
      <c r="K25" s="38"/>
      <c r="L25" s="38"/>
      <c r="O25" s="43"/>
      <c r="R25" s="37"/>
    </row>
    <row r="26" spans="1:18" ht="15" customHeight="1" x14ac:dyDescent="0.45">
      <c r="A26" s="12"/>
      <c r="B26" s="26" t="s">
        <v>77</v>
      </c>
      <c r="C26" s="25"/>
      <c r="D26" s="23"/>
      <c r="E26" s="24"/>
      <c r="F26" s="24"/>
      <c r="G26" s="24"/>
      <c r="H26" s="24"/>
      <c r="I26" s="12"/>
      <c r="J26" s="12"/>
      <c r="K26" s="12"/>
      <c r="L26" s="12"/>
    </row>
    <row r="27" spans="1:18" ht="15" customHeight="1" x14ac:dyDescent="0.45">
      <c r="A27" s="12"/>
      <c r="B27" s="27" t="s">
        <v>71</v>
      </c>
      <c r="D27" s="23"/>
      <c r="E27" s="24"/>
      <c r="F27" s="24"/>
      <c r="G27" s="24"/>
      <c r="H27" s="24"/>
      <c r="I27" s="12"/>
      <c r="J27" s="12"/>
      <c r="K27" s="12"/>
      <c r="L27" s="12"/>
    </row>
    <row r="28" spans="1:18" ht="15" customHeight="1" x14ac:dyDescent="0.45">
      <c r="A28" s="12"/>
      <c r="B28" s="27" t="s">
        <v>69</v>
      </c>
      <c r="D28" s="23"/>
      <c r="E28" s="24"/>
      <c r="F28" s="24"/>
      <c r="G28" s="24"/>
      <c r="H28" s="24"/>
      <c r="I28" s="12"/>
      <c r="J28" s="12"/>
      <c r="K28" s="12"/>
      <c r="L28" s="12"/>
    </row>
    <row r="29" spans="1:18" ht="15" customHeight="1" x14ac:dyDescent="0.45">
      <c r="A29" s="12"/>
      <c r="F29" s="24"/>
      <c r="G29" s="24"/>
      <c r="H29" s="24"/>
      <c r="I29" s="12"/>
      <c r="J29" s="12"/>
      <c r="K29" s="12"/>
      <c r="L29" s="12"/>
    </row>
    <row r="30" spans="1:18" ht="15" customHeight="1" x14ac:dyDescent="0.45">
      <c r="A30" s="42"/>
      <c r="F30" s="24"/>
      <c r="G30" s="24"/>
      <c r="H30" s="24"/>
      <c r="I30" s="42"/>
      <c r="J30" s="42"/>
      <c r="K30" s="42"/>
      <c r="L30" s="42"/>
    </row>
    <row r="31" spans="1:18" ht="15" customHeight="1" x14ac:dyDescent="0.45">
      <c r="A31" s="12"/>
      <c r="B31" s="27"/>
      <c r="D31" s="23"/>
      <c r="E31" s="24"/>
      <c r="F31" s="24"/>
      <c r="G31" s="24"/>
      <c r="H31" s="24"/>
      <c r="I31" s="12"/>
      <c r="J31" s="12"/>
      <c r="K31" s="12"/>
      <c r="L31" s="12"/>
    </row>
    <row r="32" spans="1:18" ht="11.4" customHeight="1" thickBot="1" x14ac:dyDescent="0.5">
      <c r="A32" s="12"/>
      <c r="B32" s="27"/>
      <c r="D32" s="35"/>
      <c r="E32" s="89" t="s">
        <v>73</v>
      </c>
      <c r="F32" s="89"/>
      <c r="G32" s="24"/>
      <c r="H32" s="24"/>
      <c r="I32" s="12"/>
      <c r="J32" s="12"/>
      <c r="K32" s="12"/>
      <c r="L32" s="12"/>
    </row>
    <row r="33" spans="1:13" ht="15" customHeight="1" thickBot="1" x14ac:dyDescent="0.5">
      <c r="A33" s="12"/>
      <c r="B33" s="34"/>
      <c r="C33" s="34"/>
      <c r="D33" s="23"/>
      <c r="E33" s="89"/>
      <c r="F33" s="89"/>
      <c r="G33" s="36"/>
      <c r="H33" s="36"/>
      <c r="I33" s="34"/>
      <c r="J33" s="34"/>
      <c r="K33" s="34"/>
      <c r="L33" s="34"/>
    </row>
    <row r="34" spans="1:13" ht="30" customHeight="1" thickBot="1" x14ac:dyDescent="0.5">
      <c r="B34" s="84" t="s">
        <v>76</v>
      </c>
      <c r="C34" s="85"/>
      <c r="D34" s="49"/>
      <c r="E34" s="47" t="s">
        <v>74</v>
      </c>
      <c r="F34" s="75" t="str">
        <f>IF(D9="","",D9)</f>
        <v/>
      </c>
      <c r="G34" s="76"/>
      <c r="H34" s="76"/>
      <c r="I34" s="76"/>
      <c r="J34" s="76"/>
      <c r="K34" s="76"/>
      <c r="L34" s="77"/>
      <c r="M34" s="12"/>
    </row>
    <row r="35" spans="1:13" ht="30" customHeight="1" x14ac:dyDescent="0.45">
      <c r="B35" s="48" t="s">
        <v>75</v>
      </c>
      <c r="C35" s="42"/>
      <c r="D35" s="45"/>
      <c r="E35" s="45"/>
      <c r="F35" s="45"/>
      <c r="G35" s="45"/>
      <c r="H35" s="45"/>
      <c r="I35" s="42"/>
      <c r="J35" s="42"/>
      <c r="K35" s="42"/>
      <c r="L35" s="46"/>
    </row>
    <row r="36" spans="1:13" ht="30" customHeight="1" x14ac:dyDescent="0.45"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80"/>
    </row>
    <row r="37" spans="1:13" ht="30" customHeight="1" x14ac:dyDescent="0.45"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</row>
    <row r="38" spans="1:13" ht="30" customHeight="1" x14ac:dyDescent="0.45"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80"/>
    </row>
    <row r="39" spans="1:13" ht="30" customHeight="1" x14ac:dyDescent="0.45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</row>
    <row r="40" spans="1:13" ht="30" customHeight="1" x14ac:dyDescent="0.45"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80"/>
    </row>
    <row r="41" spans="1:13" ht="30" customHeight="1" x14ac:dyDescent="0.45"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</row>
    <row r="42" spans="1:13" ht="15" customHeight="1" x14ac:dyDescent="0.45"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80"/>
    </row>
    <row r="43" spans="1:13" ht="18.600000000000001" thickBot="1" x14ac:dyDescent="0.5">
      <c r="B43" s="81"/>
      <c r="C43" s="82"/>
      <c r="D43" s="82"/>
      <c r="E43" s="82"/>
      <c r="F43" s="82"/>
      <c r="G43" s="82"/>
      <c r="H43" s="82"/>
      <c r="I43" s="82"/>
      <c r="J43" s="82"/>
      <c r="K43" s="82"/>
      <c r="L43" s="83"/>
    </row>
    <row r="46" spans="1:13" ht="15" customHeight="1" x14ac:dyDescent="0.45"/>
    <row r="51" spans="8:9" x14ac:dyDescent="0.45">
      <c r="H51" s="28" t="s">
        <v>13</v>
      </c>
      <c r="I51" s="28">
        <v>1</v>
      </c>
    </row>
    <row r="52" spans="8:9" x14ac:dyDescent="0.45">
      <c r="H52" s="28" t="s">
        <v>14</v>
      </c>
      <c r="I52" s="28">
        <v>2</v>
      </c>
    </row>
    <row r="53" spans="8:9" x14ac:dyDescent="0.45">
      <c r="H53" s="28" t="s">
        <v>15</v>
      </c>
      <c r="I53" s="28">
        <v>3</v>
      </c>
    </row>
    <row r="54" spans="8:9" x14ac:dyDescent="0.45">
      <c r="H54" s="28" t="s">
        <v>16</v>
      </c>
      <c r="I54" s="28">
        <v>4</v>
      </c>
    </row>
    <row r="55" spans="8:9" x14ac:dyDescent="0.45">
      <c r="H55" s="28" t="s">
        <v>17</v>
      </c>
      <c r="I55" s="28">
        <v>5</v>
      </c>
    </row>
    <row r="56" spans="8:9" x14ac:dyDescent="0.45">
      <c r="H56" s="28" t="s">
        <v>18</v>
      </c>
      <c r="I56" s="28">
        <v>6</v>
      </c>
    </row>
    <row r="57" spans="8:9" x14ac:dyDescent="0.45">
      <c r="H57" s="28" t="s">
        <v>19</v>
      </c>
      <c r="I57" s="28">
        <v>7</v>
      </c>
    </row>
    <row r="58" spans="8:9" x14ac:dyDescent="0.45">
      <c r="H58" s="28" t="s">
        <v>20</v>
      </c>
      <c r="I58" s="28">
        <v>8</v>
      </c>
    </row>
    <row r="59" spans="8:9" x14ac:dyDescent="0.45">
      <c r="H59" s="28" t="s">
        <v>21</v>
      </c>
      <c r="I59" s="28">
        <v>9</v>
      </c>
    </row>
    <row r="60" spans="8:9" x14ac:dyDescent="0.45">
      <c r="H60" s="28" t="s">
        <v>22</v>
      </c>
      <c r="I60" s="28">
        <v>10</v>
      </c>
    </row>
    <row r="61" spans="8:9" x14ac:dyDescent="0.45">
      <c r="H61" s="28" t="s">
        <v>23</v>
      </c>
      <c r="I61" s="28">
        <v>11</v>
      </c>
    </row>
    <row r="62" spans="8:9" x14ac:dyDescent="0.45">
      <c r="H62" s="28" t="s">
        <v>24</v>
      </c>
      <c r="I62" s="28">
        <v>12</v>
      </c>
    </row>
    <row r="63" spans="8:9" x14ac:dyDescent="0.45">
      <c r="H63" s="28" t="s">
        <v>25</v>
      </c>
      <c r="I63" s="28">
        <v>13</v>
      </c>
    </row>
    <row r="64" spans="8:9" x14ac:dyDescent="0.45">
      <c r="H64" s="28" t="s">
        <v>26</v>
      </c>
      <c r="I64" s="28">
        <v>14</v>
      </c>
    </row>
    <row r="65" spans="8:9" x14ac:dyDescent="0.45">
      <c r="H65" s="28" t="s">
        <v>27</v>
      </c>
      <c r="I65" s="28">
        <v>15</v>
      </c>
    </row>
    <row r="66" spans="8:9" x14ac:dyDescent="0.45">
      <c r="H66" s="28" t="s">
        <v>28</v>
      </c>
      <c r="I66" s="28">
        <v>16</v>
      </c>
    </row>
    <row r="67" spans="8:9" x14ac:dyDescent="0.45">
      <c r="H67" s="28" t="s">
        <v>29</v>
      </c>
      <c r="I67" s="28">
        <v>17</v>
      </c>
    </row>
    <row r="68" spans="8:9" x14ac:dyDescent="0.45">
      <c r="H68" s="28" t="s">
        <v>30</v>
      </c>
      <c r="I68" s="28">
        <v>18</v>
      </c>
    </row>
    <row r="69" spans="8:9" x14ac:dyDescent="0.45">
      <c r="H69" s="28" t="s">
        <v>31</v>
      </c>
      <c r="I69" s="28">
        <v>19</v>
      </c>
    </row>
    <row r="70" spans="8:9" x14ac:dyDescent="0.45">
      <c r="H70" s="28" t="s">
        <v>32</v>
      </c>
      <c r="I70" s="28">
        <v>20</v>
      </c>
    </row>
    <row r="71" spans="8:9" x14ac:dyDescent="0.45">
      <c r="H71" s="28" t="s">
        <v>33</v>
      </c>
      <c r="I71" s="28">
        <v>21</v>
      </c>
    </row>
    <row r="72" spans="8:9" x14ac:dyDescent="0.45">
      <c r="H72" s="28" t="s">
        <v>34</v>
      </c>
      <c r="I72" s="28">
        <v>22</v>
      </c>
    </row>
    <row r="73" spans="8:9" x14ac:dyDescent="0.45">
      <c r="H73" s="28" t="s">
        <v>35</v>
      </c>
      <c r="I73" s="28">
        <v>23</v>
      </c>
    </row>
    <row r="74" spans="8:9" x14ac:dyDescent="0.45">
      <c r="H74" s="28" t="s">
        <v>36</v>
      </c>
      <c r="I74" s="28">
        <v>24</v>
      </c>
    </row>
    <row r="75" spans="8:9" x14ac:dyDescent="0.45">
      <c r="H75" s="28" t="s">
        <v>37</v>
      </c>
      <c r="I75" s="28">
        <v>25</v>
      </c>
    </row>
    <row r="76" spans="8:9" x14ac:dyDescent="0.45">
      <c r="H76" s="28" t="s">
        <v>38</v>
      </c>
      <c r="I76" s="28">
        <v>26</v>
      </c>
    </row>
    <row r="77" spans="8:9" x14ac:dyDescent="0.45">
      <c r="H77" s="28" t="s">
        <v>39</v>
      </c>
      <c r="I77" s="28">
        <v>27</v>
      </c>
    </row>
    <row r="78" spans="8:9" x14ac:dyDescent="0.45">
      <c r="H78" s="28" t="s">
        <v>40</v>
      </c>
      <c r="I78" s="28">
        <v>28</v>
      </c>
    </row>
    <row r="79" spans="8:9" x14ac:dyDescent="0.45">
      <c r="H79" s="28" t="s">
        <v>41</v>
      </c>
      <c r="I79" s="28">
        <v>29</v>
      </c>
    </row>
    <row r="80" spans="8:9" x14ac:dyDescent="0.45">
      <c r="H80" s="28" t="s">
        <v>42</v>
      </c>
      <c r="I80" s="28">
        <v>30</v>
      </c>
    </row>
    <row r="81" spans="8:9" x14ac:dyDescent="0.45">
      <c r="H81" s="28" t="s">
        <v>43</v>
      </c>
      <c r="I81" s="28">
        <v>31</v>
      </c>
    </row>
    <row r="82" spans="8:9" x14ac:dyDescent="0.45">
      <c r="H82" s="28" t="s">
        <v>44</v>
      </c>
      <c r="I82" s="28">
        <v>32</v>
      </c>
    </row>
    <row r="83" spans="8:9" x14ac:dyDescent="0.45">
      <c r="H83" s="28" t="s">
        <v>45</v>
      </c>
      <c r="I83" s="28">
        <v>33</v>
      </c>
    </row>
    <row r="84" spans="8:9" x14ac:dyDescent="0.45">
      <c r="H84" s="28" t="s">
        <v>46</v>
      </c>
      <c r="I84" s="28">
        <v>34</v>
      </c>
    </row>
    <row r="85" spans="8:9" x14ac:dyDescent="0.45">
      <c r="H85" s="28" t="s">
        <v>47</v>
      </c>
      <c r="I85" s="28">
        <v>35</v>
      </c>
    </row>
    <row r="86" spans="8:9" x14ac:dyDescent="0.45">
      <c r="H86" s="28" t="s">
        <v>48</v>
      </c>
      <c r="I86" s="28">
        <v>36</v>
      </c>
    </row>
    <row r="87" spans="8:9" x14ac:dyDescent="0.45">
      <c r="H87" s="28" t="s">
        <v>49</v>
      </c>
      <c r="I87" s="28">
        <v>37</v>
      </c>
    </row>
    <row r="88" spans="8:9" x14ac:dyDescent="0.45">
      <c r="H88" s="28" t="s">
        <v>50</v>
      </c>
      <c r="I88" s="28">
        <v>38</v>
      </c>
    </row>
    <row r="89" spans="8:9" x14ac:dyDescent="0.45">
      <c r="H89" s="28" t="s">
        <v>51</v>
      </c>
      <c r="I89" s="28">
        <v>39</v>
      </c>
    </row>
    <row r="90" spans="8:9" x14ac:dyDescent="0.45">
      <c r="H90" s="28" t="s">
        <v>52</v>
      </c>
      <c r="I90" s="28">
        <v>40</v>
      </c>
    </row>
    <row r="91" spans="8:9" x14ac:dyDescent="0.45">
      <c r="H91" s="28" t="s">
        <v>53</v>
      </c>
      <c r="I91" s="28">
        <v>41</v>
      </c>
    </row>
    <row r="92" spans="8:9" x14ac:dyDescent="0.45">
      <c r="H92" s="28" t="s">
        <v>54</v>
      </c>
      <c r="I92" s="28">
        <v>42</v>
      </c>
    </row>
    <row r="93" spans="8:9" x14ac:dyDescent="0.45">
      <c r="H93" s="28" t="s">
        <v>55</v>
      </c>
      <c r="I93" s="28">
        <v>43</v>
      </c>
    </row>
    <row r="94" spans="8:9" x14ac:dyDescent="0.45">
      <c r="H94" s="28" t="s">
        <v>56</v>
      </c>
      <c r="I94" s="28">
        <v>44</v>
      </c>
    </row>
    <row r="95" spans="8:9" x14ac:dyDescent="0.45">
      <c r="H95" s="28" t="s">
        <v>57</v>
      </c>
      <c r="I95" s="28">
        <v>45</v>
      </c>
    </row>
    <row r="96" spans="8:9" x14ac:dyDescent="0.45">
      <c r="H96" s="28" t="s">
        <v>58</v>
      </c>
      <c r="I96" s="28">
        <v>46</v>
      </c>
    </row>
    <row r="97" spans="8:9" x14ac:dyDescent="0.45">
      <c r="H97" s="28" t="s">
        <v>59</v>
      </c>
      <c r="I97" s="28">
        <v>47</v>
      </c>
    </row>
  </sheetData>
  <sheetProtection formatCells="0"/>
  <mergeCells count="27">
    <mergeCell ref="F34:L34"/>
    <mergeCell ref="B36:L43"/>
    <mergeCell ref="B34:C34"/>
    <mergeCell ref="G5:H5"/>
    <mergeCell ref="B23:C23"/>
    <mergeCell ref="E32:F33"/>
    <mergeCell ref="F18:L22"/>
    <mergeCell ref="D23:E23"/>
    <mergeCell ref="B18:B22"/>
    <mergeCell ref="B10:B13"/>
    <mergeCell ref="B14:B16"/>
    <mergeCell ref="D14:L14"/>
    <mergeCell ref="D15:L15"/>
    <mergeCell ref="D16:F16"/>
    <mergeCell ref="G16:L16"/>
    <mergeCell ref="D10:L10"/>
    <mergeCell ref="D11:L11"/>
    <mergeCell ref="D12:E12"/>
    <mergeCell ref="G12:L12"/>
    <mergeCell ref="D13:L13"/>
    <mergeCell ref="B7:C7"/>
    <mergeCell ref="E7:L7"/>
    <mergeCell ref="B8:C8"/>
    <mergeCell ref="D8:H8"/>
    <mergeCell ref="B9:C9"/>
    <mergeCell ref="D9:H9"/>
    <mergeCell ref="I8:L9"/>
  </mergeCells>
  <phoneticPr fontId="2"/>
  <dataValidations count="1">
    <dataValidation type="list" allowBlank="1" showInputMessage="1" showErrorMessage="1" sqref="E7:L7">
      <formula1>$H$51:$H$97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228600</xdr:colOff>
                    <xdr:row>22</xdr:row>
                    <xdr:rowOff>91440</xdr:rowOff>
                  </from>
                  <to>
                    <xdr:col>4</xdr:col>
                    <xdr:colOff>388620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213360</xdr:colOff>
                    <xdr:row>22</xdr:row>
                    <xdr:rowOff>76200</xdr:rowOff>
                  </from>
                  <to>
                    <xdr:col>4</xdr:col>
                    <xdr:colOff>769620</xdr:colOff>
                    <xdr:row>22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弁当申込書</vt:lpstr>
      <vt:lpstr>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2024-08-21T00:09:17Z</cp:lastPrinted>
  <dcterms:created xsi:type="dcterms:W3CDTF">2024-07-18T23:45:02Z</dcterms:created>
  <dcterms:modified xsi:type="dcterms:W3CDTF">2024-09-11T01:50:23Z</dcterms:modified>
</cp:coreProperties>
</file>