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436799\Desktop\R5全国長距離大会関係書類\"/>
    </mc:Choice>
  </mc:AlternateContent>
  <bookViews>
    <workbookView xWindow="0" yWindow="0" windowWidth="20490" windowHeight="7635"/>
  </bookViews>
  <sheets>
    <sheet name="申込用紙" sheetId="1" r:id="rId1"/>
    <sheet name="集計1（学校概要）" sheetId="2" state="hidden" r:id="rId2"/>
    <sheet name="集計2（エントリー）" sheetId="3" state="hidden" r:id="rId3"/>
  </sheets>
  <definedNames>
    <definedName name="_xlnm.Print_Area" localSheetId="0">申込用紙!$B$1:$U$58</definedName>
  </definedNames>
  <calcPr calcId="162913"/>
</workbook>
</file>

<file path=xl/calcChain.xml><?xml version="1.0" encoding="utf-8"?>
<calcChain xmlns="http://schemas.openxmlformats.org/spreadsheetml/2006/main">
  <c r="F1" i="3" l="1"/>
  <c r="H1" i="3"/>
  <c r="C1" i="3"/>
  <c r="AA2" i="2"/>
  <c r="Z2" i="2"/>
  <c r="Y2" i="2"/>
  <c r="X2" i="2"/>
  <c r="V2" i="2"/>
  <c r="S2" i="2"/>
  <c r="L30" i="3"/>
  <c r="L31" i="3"/>
  <c r="L32" i="3"/>
  <c r="L33" i="3"/>
  <c r="L34" i="3"/>
  <c r="L35" i="3"/>
  <c r="L36" i="3"/>
  <c r="L37" i="3"/>
  <c r="K30" i="3"/>
  <c r="M30" i="3" s="1"/>
  <c r="K31" i="3"/>
  <c r="M31" i="3" s="1"/>
  <c r="K32" i="3"/>
  <c r="M32" i="3" s="1"/>
  <c r="K33" i="3"/>
  <c r="K34" i="3"/>
  <c r="K35" i="3"/>
  <c r="M35" i="3" s="1"/>
  <c r="K36" i="3"/>
  <c r="K37" i="3"/>
  <c r="M37" i="3" s="1"/>
  <c r="M34" i="3"/>
  <c r="I29" i="3"/>
  <c r="H29" i="3"/>
  <c r="G29" i="3"/>
  <c r="F29" i="3"/>
  <c r="L29" i="3" s="1"/>
  <c r="E29" i="3"/>
  <c r="K29" i="3" s="1"/>
  <c r="M29" i="3" s="1"/>
  <c r="D29" i="3"/>
  <c r="C29" i="3"/>
  <c r="B29" i="3"/>
  <c r="I28" i="3"/>
  <c r="H28" i="3"/>
  <c r="G28" i="3"/>
  <c r="F28" i="3"/>
  <c r="L28" i="3" s="1"/>
  <c r="E28" i="3"/>
  <c r="K28" i="3" s="1"/>
  <c r="D28" i="3"/>
  <c r="C28" i="3"/>
  <c r="B28" i="3"/>
  <c r="I27" i="3"/>
  <c r="H27" i="3"/>
  <c r="G27" i="3"/>
  <c r="F27" i="3"/>
  <c r="L27" i="3" s="1"/>
  <c r="E27" i="3"/>
  <c r="K27" i="3" s="1"/>
  <c r="M27" i="3" s="1"/>
  <c r="D27" i="3"/>
  <c r="C27" i="3"/>
  <c r="B27" i="3"/>
  <c r="I26" i="3"/>
  <c r="H26" i="3"/>
  <c r="G26" i="3"/>
  <c r="F26" i="3"/>
  <c r="L26" i="3" s="1"/>
  <c r="E26" i="3"/>
  <c r="K26" i="3" s="1"/>
  <c r="M26" i="3" s="1"/>
  <c r="D26" i="3"/>
  <c r="C26" i="3"/>
  <c r="B26" i="3"/>
  <c r="I25" i="3"/>
  <c r="H25" i="3"/>
  <c r="G25" i="3"/>
  <c r="F25" i="3"/>
  <c r="L25" i="3" s="1"/>
  <c r="E25" i="3"/>
  <c r="K25" i="3" s="1"/>
  <c r="D25" i="3"/>
  <c r="C25" i="3"/>
  <c r="B25" i="3"/>
  <c r="I24" i="3"/>
  <c r="H24" i="3"/>
  <c r="G24" i="3"/>
  <c r="F24" i="3"/>
  <c r="L24" i="3" s="1"/>
  <c r="E24" i="3"/>
  <c r="K24" i="3" s="1"/>
  <c r="M24" i="3" s="1"/>
  <c r="D24" i="3"/>
  <c r="C24" i="3"/>
  <c r="B24" i="3"/>
  <c r="I23" i="3"/>
  <c r="H23" i="3"/>
  <c r="G23" i="3"/>
  <c r="F23" i="3"/>
  <c r="L23" i="3" s="1"/>
  <c r="E23" i="3"/>
  <c r="K23" i="3" s="1"/>
  <c r="M23" i="3" s="1"/>
  <c r="D23" i="3"/>
  <c r="C23" i="3"/>
  <c r="B23" i="3"/>
  <c r="I22" i="3"/>
  <c r="H22" i="3"/>
  <c r="G22" i="3"/>
  <c r="F22" i="3"/>
  <c r="L22" i="3" s="1"/>
  <c r="E22" i="3"/>
  <c r="K22" i="3" s="1"/>
  <c r="M22" i="3" s="1"/>
  <c r="D22" i="3"/>
  <c r="C22" i="3"/>
  <c r="B22" i="3"/>
  <c r="I21" i="3"/>
  <c r="H21" i="3"/>
  <c r="G21" i="3"/>
  <c r="F21" i="3"/>
  <c r="L21" i="3" s="1"/>
  <c r="E21" i="3"/>
  <c r="K21" i="3" s="1"/>
  <c r="M21" i="3" s="1"/>
  <c r="D21" i="3"/>
  <c r="C21" i="3"/>
  <c r="B21" i="3"/>
  <c r="I20" i="3"/>
  <c r="H20" i="3"/>
  <c r="G20" i="3"/>
  <c r="F20" i="3"/>
  <c r="L20" i="3" s="1"/>
  <c r="E20" i="3"/>
  <c r="K20" i="3" s="1"/>
  <c r="M20" i="3" s="1"/>
  <c r="D20" i="3"/>
  <c r="C20" i="3"/>
  <c r="B20" i="3"/>
  <c r="I19" i="3"/>
  <c r="H19" i="3"/>
  <c r="G19" i="3"/>
  <c r="F19" i="3"/>
  <c r="L19" i="3" s="1"/>
  <c r="E19" i="3"/>
  <c r="K19" i="3" s="1"/>
  <c r="M19" i="3" s="1"/>
  <c r="D19" i="3"/>
  <c r="C19" i="3"/>
  <c r="B19" i="3"/>
  <c r="I18" i="3"/>
  <c r="H18" i="3"/>
  <c r="G18" i="3"/>
  <c r="F18" i="3"/>
  <c r="L18" i="3" s="1"/>
  <c r="E18" i="3"/>
  <c r="K18" i="3" s="1"/>
  <c r="M18" i="3" s="1"/>
  <c r="D18" i="3"/>
  <c r="C18" i="3"/>
  <c r="B18" i="3"/>
  <c r="I17" i="3"/>
  <c r="H17" i="3"/>
  <c r="G17" i="3"/>
  <c r="F17" i="3"/>
  <c r="L17" i="3" s="1"/>
  <c r="E17" i="3"/>
  <c r="K17" i="3" s="1"/>
  <c r="D17" i="3"/>
  <c r="C17" i="3"/>
  <c r="B17" i="3"/>
  <c r="I16" i="3"/>
  <c r="H16" i="3"/>
  <c r="G16" i="3"/>
  <c r="F16" i="3"/>
  <c r="L16" i="3" s="1"/>
  <c r="E16" i="3"/>
  <c r="K16" i="3" s="1"/>
  <c r="M16" i="3" s="1"/>
  <c r="D16" i="3"/>
  <c r="C16" i="3"/>
  <c r="B16" i="3"/>
  <c r="I15" i="3"/>
  <c r="H15" i="3"/>
  <c r="G15" i="3"/>
  <c r="F15" i="3"/>
  <c r="L15" i="3" s="1"/>
  <c r="E15" i="3"/>
  <c r="K15" i="3" s="1"/>
  <c r="M15" i="3" s="1"/>
  <c r="D15" i="3"/>
  <c r="C15" i="3"/>
  <c r="B15" i="3"/>
  <c r="I14" i="3"/>
  <c r="H14" i="3"/>
  <c r="G14" i="3"/>
  <c r="F14" i="3"/>
  <c r="L14" i="3" s="1"/>
  <c r="E14" i="3"/>
  <c r="K14" i="3" s="1"/>
  <c r="M14" i="3" s="1"/>
  <c r="D14" i="3"/>
  <c r="C14" i="3"/>
  <c r="B14" i="3"/>
  <c r="I13" i="3"/>
  <c r="H13" i="3"/>
  <c r="G13" i="3"/>
  <c r="F13" i="3"/>
  <c r="L13" i="3" s="1"/>
  <c r="E13" i="3"/>
  <c r="K13" i="3" s="1"/>
  <c r="M13" i="3" s="1"/>
  <c r="D13" i="3"/>
  <c r="C13" i="3"/>
  <c r="B13" i="3"/>
  <c r="I12" i="3"/>
  <c r="H12" i="3"/>
  <c r="G12" i="3"/>
  <c r="F12" i="3"/>
  <c r="L12" i="3" s="1"/>
  <c r="E12" i="3"/>
  <c r="K12" i="3" s="1"/>
  <c r="M12" i="3" s="1"/>
  <c r="D12" i="3"/>
  <c r="C12" i="3"/>
  <c r="B12" i="3"/>
  <c r="I11" i="3"/>
  <c r="H11" i="3"/>
  <c r="G11" i="3"/>
  <c r="F11" i="3"/>
  <c r="L11" i="3" s="1"/>
  <c r="E11" i="3"/>
  <c r="K11" i="3" s="1"/>
  <c r="M11" i="3" s="1"/>
  <c r="D11" i="3"/>
  <c r="C11" i="3"/>
  <c r="B11" i="3"/>
  <c r="I10" i="3"/>
  <c r="H10" i="3"/>
  <c r="G10" i="3"/>
  <c r="F10" i="3"/>
  <c r="L10" i="3" s="1"/>
  <c r="E10" i="3"/>
  <c r="K10" i="3" s="1"/>
  <c r="D10" i="3"/>
  <c r="C10" i="3"/>
  <c r="B10" i="3"/>
  <c r="J6" i="3"/>
  <c r="I6" i="3"/>
  <c r="H6" i="3"/>
  <c r="G6" i="3"/>
  <c r="F6" i="3"/>
  <c r="E6" i="3"/>
  <c r="D6" i="3"/>
  <c r="C6" i="3"/>
  <c r="B6" i="3"/>
  <c r="J5" i="3"/>
  <c r="I5" i="3"/>
  <c r="H5" i="3"/>
  <c r="G5" i="3"/>
  <c r="F5" i="3"/>
  <c r="E5" i="3"/>
  <c r="D5" i="3"/>
  <c r="C5" i="3"/>
  <c r="B5" i="3"/>
  <c r="J4" i="3"/>
  <c r="I4" i="3"/>
  <c r="H4" i="3"/>
  <c r="G4" i="3"/>
  <c r="F4" i="3"/>
  <c r="E4" i="3"/>
  <c r="D4" i="3"/>
  <c r="C4" i="3"/>
  <c r="B4" i="3"/>
  <c r="M33" i="3" l="1"/>
  <c r="M36" i="3"/>
  <c r="M28" i="3"/>
  <c r="M25" i="3"/>
  <c r="M10" i="3"/>
  <c r="M17" i="3"/>
  <c r="W27" i="1"/>
  <c r="W28" i="1"/>
  <c r="W16" i="1" l="1"/>
  <c r="T2" i="2" s="1"/>
  <c r="W17" i="1"/>
  <c r="W2" i="2" s="1"/>
  <c r="W9" i="1"/>
  <c r="Q2" i="2" l="1"/>
  <c r="N2" i="2" l="1"/>
  <c r="M2" i="2"/>
  <c r="L2" i="2"/>
  <c r="K2" i="2"/>
  <c r="J2" i="2"/>
  <c r="I2" i="2"/>
  <c r="H2" i="2"/>
  <c r="G2" i="2"/>
  <c r="U2" i="2"/>
  <c r="R2" i="2"/>
  <c r="D2" i="2"/>
  <c r="C2" i="2"/>
  <c r="B2" i="2"/>
  <c r="W11" i="1" l="1"/>
  <c r="J1" i="3" l="1"/>
  <c r="J10" i="3"/>
  <c r="J22" i="3"/>
  <c r="J29" i="3"/>
  <c r="K5" i="3"/>
  <c r="J24" i="3"/>
  <c r="K6" i="3"/>
  <c r="J25" i="3"/>
  <c r="J19" i="3"/>
  <c r="J14" i="3"/>
  <c r="J27" i="3"/>
  <c r="J13" i="3"/>
  <c r="J15" i="3"/>
  <c r="J11" i="3"/>
  <c r="J26" i="3"/>
  <c r="J12" i="3"/>
  <c r="K4" i="3"/>
  <c r="J28" i="3"/>
  <c r="J17" i="3"/>
  <c r="J16" i="3"/>
  <c r="J21" i="3"/>
  <c r="J20" i="3"/>
  <c r="J23" i="3"/>
  <c r="J18" i="3"/>
  <c r="AA11" i="1"/>
  <c r="E2" i="2"/>
  <c r="W23" i="1"/>
  <c r="I53" i="1" l="1"/>
  <c r="O2" i="2" s="1"/>
  <c r="D53" i="1"/>
  <c r="D56" i="1" l="1"/>
  <c r="L56" i="1" s="1"/>
  <c r="P2" i="2" s="1"/>
  <c r="F2" i="2"/>
</calcChain>
</file>

<file path=xl/comments1.xml><?xml version="1.0" encoding="utf-8"?>
<comments xmlns="http://schemas.openxmlformats.org/spreadsheetml/2006/main">
  <authors>
    <author>丸山　一馬</author>
  </authors>
  <commentList>
    <comment ref="B11" authorId="0" shapeId="0">
      <text>
        <r>
          <rPr>
            <b/>
            <sz val="9"/>
            <color indexed="81"/>
            <rFont val="ＭＳ Ｐゴシック"/>
            <family val="3"/>
            <charset val="128"/>
          </rPr>
          <t>丸山　一馬:</t>
        </r>
        <r>
          <rPr>
            <sz val="9"/>
            <color indexed="81"/>
            <rFont val="ＭＳ Ｐゴシック"/>
            <family val="3"/>
            <charset val="128"/>
          </rPr>
          <t xml:space="preserve">
お弁当申込（別紙）は、このセルからコピーして、ご利用いただけます。</t>
        </r>
      </text>
    </comment>
    <comment ref="D53" authorId="0" shapeId="0">
      <text>
        <r>
          <rPr>
            <b/>
            <sz val="9"/>
            <color indexed="81"/>
            <rFont val="ＭＳ Ｐゴシック"/>
            <family val="3"/>
            <charset val="128"/>
          </rPr>
          <t>数式あります</t>
        </r>
      </text>
    </comment>
    <comment ref="I53" authorId="0" shapeId="0">
      <text>
        <r>
          <rPr>
            <b/>
            <sz val="9"/>
            <color indexed="81"/>
            <rFont val="ＭＳ Ｐゴシック"/>
            <family val="3"/>
            <charset val="128"/>
          </rPr>
          <t>数式あります。</t>
        </r>
      </text>
    </comment>
    <comment ref="D56" authorId="0" shapeId="0">
      <text>
        <r>
          <rPr>
            <b/>
            <sz val="9"/>
            <color indexed="81"/>
            <rFont val="ＭＳ Ｐゴシック"/>
            <family val="3"/>
            <charset val="128"/>
          </rPr>
          <t>数式あります。</t>
        </r>
      </text>
    </comment>
    <comment ref="L56" authorId="0" shapeId="0">
      <text>
        <r>
          <rPr>
            <b/>
            <sz val="9"/>
            <color indexed="81"/>
            <rFont val="ＭＳ Ｐゴシック"/>
            <family val="3"/>
            <charset val="128"/>
          </rPr>
          <t>数式あります。</t>
        </r>
      </text>
    </comment>
  </commentList>
</comments>
</file>

<file path=xl/sharedStrings.xml><?xml version="1.0" encoding="utf-8"?>
<sst xmlns="http://schemas.openxmlformats.org/spreadsheetml/2006/main" count="170" uniqueCount="138">
  <si>
    <t>学校名</t>
    <rPh sb="0" eb="2">
      <t>ガッコウ</t>
    </rPh>
    <rPh sb="2" eb="3">
      <t>メイ</t>
    </rPh>
    <phoneticPr fontId="1"/>
  </si>
  <si>
    <t>Ｎｏ</t>
    <phoneticPr fontId="1"/>
  </si>
  <si>
    <t>性別</t>
    <rPh sb="0" eb="2">
      <t>セイベツ</t>
    </rPh>
    <phoneticPr fontId="1"/>
  </si>
  <si>
    <t>学年</t>
    <rPh sb="0" eb="2">
      <t>ガクネン</t>
    </rPh>
    <phoneticPr fontId="1"/>
  </si>
  <si>
    <t>学校長名</t>
    <rPh sb="0" eb="3">
      <t>ガッコウチョウ</t>
    </rPh>
    <rPh sb="3" eb="4">
      <t>メイ</t>
    </rPh>
    <phoneticPr fontId="1"/>
  </si>
  <si>
    <t>所在地</t>
    <rPh sb="0" eb="3">
      <t>ショザイチ</t>
    </rPh>
    <phoneticPr fontId="1"/>
  </si>
  <si>
    <t>ＴＥＬ</t>
    <phoneticPr fontId="1"/>
  </si>
  <si>
    <t>名</t>
    <rPh sb="0" eb="1">
      <t>メイ</t>
    </rPh>
    <phoneticPr fontId="1"/>
  </si>
  <si>
    <t>選手登録者数</t>
    <rPh sb="0" eb="2">
      <t>センシュ</t>
    </rPh>
    <rPh sb="2" eb="4">
      <t>トウロク</t>
    </rPh>
    <rPh sb="4" eb="5">
      <t>シャ</t>
    </rPh>
    <rPh sb="5" eb="6">
      <t>スウ</t>
    </rPh>
    <phoneticPr fontId="1"/>
  </si>
  <si>
    <t>×</t>
    <phoneticPr fontId="1"/>
  </si>
  <si>
    <t>＝</t>
    <phoneticPr fontId="1"/>
  </si>
  <si>
    <t>エントリー代金（合計）</t>
    <rPh sb="5" eb="7">
      <t>ダイキン</t>
    </rPh>
    <rPh sb="8" eb="10">
      <t>ゴウケイ</t>
    </rPh>
    <phoneticPr fontId="1"/>
  </si>
  <si>
    <t>生年月日(西暦）</t>
    <rPh sb="0" eb="2">
      <t>セイネン</t>
    </rPh>
    <rPh sb="2" eb="4">
      <t>ガッピ</t>
    </rPh>
    <rPh sb="5" eb="7">
      <t>セイレキ</t>
    </rPh>
    <phoneticPr fontId="1"/>
  </si>
  <si>
    <t>〒</t>
    <phoneticPr fontId="1"/>
  </si>
  <si>
    <t>名　前
（姓と名は１字開ける）</t>
    <rPh sb="0" eb="1">
      <t>ナ</t>
    </rPh>
    <rPh sb="2" eb="3">
      <t>マエ</t>
    </rPh>
    <rPh sb="5" eb="6">
      <t>セイ</t>
    </rPh>
    <rPh sb="7" eb="8">
      <t>ナ</t>
    </rPh>
    <rPh sb="10" eb="11">
      <t>ジ</t>
    </rPh>
    <rPh sb="11" eb="12">
      <t>ア</t>
    </rPh>
    <phoneticPr fontId="1"/>
  </si>
  <si>
    <t>ふりがな
（姓と名は１字開ける）</t>
    <phoneticPr fontId="1"/>
  </si>
  <si>
    <t>選手　合計</t>
    <rPh sb="0" eb="2">
      <t>センシュ</t>
    </rPh>
    <rPh sb="3" eb="5">
      <t>ゴウケイ</t>
    </rPh>
    <phoneticPr fontId="1"/>
  </si>
  <si>
    <t>マネージャー　合計</t>
    <rPh sb="7" eb="9">
      <t>ゴウケイ</t>
    </rPh>
    <phoneticPr fontId="1"/>
  </si>
  <si>
    <t>JCF登録番号</t>
    <rPh sb="3" eb="5">
      <t>トウロク</t>
    </rPh>
    <rPh sb="5" eb="7">
      <t>バンゴウ</t>
    </rPh>
    <phoneticPr fontId="1"/>
  </si>
  <si>
    <t>都・道
府・県</t>
    <rPh sb="0" eb="1">
      <t>ト</t>
    </rPh>
    <rPh sb="2" eb="3">
      <t>ドウ</t>
    </rPh>
    <rPh sb="4" eb="5">
      <t>フ</t>
    </rPh>
    <rPh sb="6" eb="7">
      <t>ケン</t>
    </rPh>
    <phoneticPr fontId="1"/>
  </si>
  <si>
    <t>監督名</t>
    <rPh sb="0" eb="2">
      <t>カントク</t>
    </rPh>
    <rPh sb="2" eb="3">
      <t>メイ</t>
    </rPh>
    <phoneticPr fontId="1"/>
  </si>
  <si>
    <t>学校
ＴＥＬ</t>
    <rPh sb="0" eb="2">
      <t>ガッコウ</t>
    </rPh>
    <phoneticPr fontId="1"/>
  </si>
  <si>
    <t>学校
ＦＡＸ</t>
    <rPh sb="0" eb="2">
      <t>ガッコウ</t>
    </rPh>
    <phoneticPr fontId="1"/>
  </si>
  <si>
    <t>ふりがな</t>
    <phoneticPr fontId="1"/>
  </si>
  <si>
    <t>ＪＣＦ登録番号</t>
    <rPh sb="3" eb="5">
      <t>トウロク</t>
    </rPh>
    <rPh sb="5" eb="7">
      <t>バンゴウ</t>
    </rPh>
    <phoneticPr fontId="1"/>
  </si>
  <si>
    <t>申込責任者名</t>
    <rPh sb="0" eb="2">
      <t>モウシコミ</t>
    </rPh>
    <rPh sb="2" eb="5">
      <t>セキニンシャ</t>
    </rPh>
    <rPh sb="5" eb="6">
      <t>メイ</t>
    </rPh>
    <phoneticPr fontId="1"/>
  </si>
  <si>
    <t>申込責任者
連絡先（携帯等）</t>
    <rPh sb="0" eb="2">
      <t>モウシコミ</t>
    </rPh>
    <rPh sb="2" eb="5">
      <t>セキニンシャ</t>
    </rPh>
    <rPh sb="6" eb="9">
      <t>レンラクサキ</t>
    </rPh>
    <rPh sb="10" eb="12">
      <t>ケイタイ</t>
    </rPh>
    <rPh sb="12" eb="13">
      <t>トウ</t>
    </rPh>
    <phoneticPr fontId="1"/>
  </si>
  <si>
    <t>引率者名</t>
    <rPh sb="0" eb="3">
      <t>インソツシャ</t>
    </rPh>
    <rPh sb="3" eb="4">
      <t>メイ</t>
    </rPh>
    <phoneticPr fontId="1"/>
  </si>
  <si>
    <t>申込責任者
連絡先（メール）</t>
    <rPh sb="0" eb="2">
      <t>モウシコミ</t>
    </rPh>
    <rPh sb="2" eb="5">
      <t>セキニンシャ</t>
    </rPh>
    <rPh sb="6" eb="9">
      <t>レンラクサキ</t>
    </rPh>
    <phoneticPr fontId="1"/>
  </si>
  <si>
    <t>＠</t>
    <phoneticPr fontId="1"/>
  </si>
  <si>
    <t>※これより上記は、所属選手の学校の職員が申込責任者となり、記入・押印してください。</t>
    <rPh sb="5" eb="7">
      <t>ジョウキ</t>
    </rPh>
    <rPh sb="20" eb="22">
      <t>モウシコミ</t>
    </rPh>
    <rPh sb="22" eb="25">
      <t>セキニンシャ</t>
    </rPh>
    <rPh sb="29" eb="31">
      <t>キニュウ</t>
    </rPh>
    <rPh sb="32" eb="34">
      <t>オウイン</t>
    </rPh>
    <phoneticPr fontId="1"/>
  </si>
  <si>
    <t>監督連絡先
（携帯等）</t>
    <rPh sb="0" eb="2">
      <t>カントク</t>
    </rPh>
    <rPh sb="2" eb="5">
      <t>レンラクサキ</t>
    </rPh>
    <rPh sb="7" eb="9">
      <t>ケイタイ</t>
    </rPh>
    <rPh sb="9" eb="10">
      <t>トウ</t>
    </rPh>
    <phoneticPr fontId="1"/>
  </si>
  <si>
    <t>引率者連絡先
（携帯等）</t>
    <rPh sb="0" eb="3">
      <t>インソツシャ</t>
    </rPh>
    <rPh sb="3" eb="6">
      <t>レンラクサキ</t>
    </rPh>
    <rPh sb="8" eb="10">
      <t>ケイタイ</t>
    </rPh>
    <rPh sb="10" eb="11">
      <t>トウ</t>
    </rPh>
    <phoneticPr fontId="1"/>
  </si>
  <si>
    <t>監督連絡先
（メール）</t>
    <rPh sb="0" eb="2">
      <t>カントク</t>
    </rPh>
    <rPh sb="2" eb="5">
      <t>レンラクサキ</t>
    </rPh>
    <phoneticPr fontId="1"/>
  </si>
  <si>
    <t>引率者連絡先
（メール）</t>
    <rPh sb="0" eb="3">
      <t>インソツシャ</t>
    </rPh>
    <rPh sb="3" eb="6">
      <t>レンラクサキ</t>
    </rPh>
    <phoneticPr fontId="1"/>
  </si>
  <si>
    <t>チーム（団体）名</t>
    <rPh sb="4" eb="6">
      <t>ダンタイ</t>
    </rPh>
    <rPh sb="7" eb="8">
      <t>メイ</t>
    </rPh>
    <phoneticPr fontId="1"/>
  </si>
  <si>
    <t>緊急連絡先
代表者名</t>
    <rPh sb="0" eb="2">
      <t>キンキュウ</t>
    </rPh>
    <rPh sb="2" eb="5">
      <t>レンラクサキ</t>
    </rPh>
    <rPh sb="6" eb="9">
      <t>ダイヒョウシャ</t>
    </rPh>
    <rPh sb="9" eb="10">
      <t>メイ</t>
    </rPh>
    <phoneticPr fontId="1"/>
  </si>
  <si>
    <t>緊急連絡先
ＴＥＬ</t>
    <rPh sb="0" eb="2">
      <t>キンキュウ</t>
    </rPh>
    <rPh sb="2" eb="5">
      <t>レンラクサキ</t>
    </rPh>
    <phoneticPr fontId="1"/>
  </si>
  <si>
    <t>ＦＡＸ</t>
    <phoneticPr fontId="1"/>
  </si>
  <si>
    <t>監督の兼任校</t>
    <rPh sb="0" eb="2">
      <t>カントク</t>
    </rPh>
    <rPh sb="3" eb="5">
      <t>ケンニン</t>
    </rPh>
    <rPh sb="5" eb="6">
      <t>コウ</t>
    </rPh>
    <phoneticPr fontId="1"/>
  </si>
  <si>
    <t>【監督・引率者名簿】</t>
    <rPh sb="1" eb="3">
      <t>カントク</t>
    </rPh>
    <rPh sb="4" eb="6">
      <t>インソツ</t>
    </rPh>
    <rPh sb="6" eb="7">
      <t>シャ</t>
    </rPh>
    <rPh sb="7" eb="9">
      <t>メイボ</t>
    </rPh>
    <phoneticPr fontId="1"/>
  </si>
  <si>
    <t>審判免許
有無</t>
    <rPh sb="0" eb="2">
      <t>シンパン</t>
    </rPh>
    <rPh sb="2" eb="4">
      <t>メンキョ</t>
    </rPh>
    <rPh sb="5" eb="7">
      <t>ウム</t>
    </rPh>
    <phoneticPr fontId="1"/>
  </si>
  <si>
    <t>船舶免許
有無</t>
    <rPh sb="0" eb="2">
      <t>センパク</t>
    </rPh>
    <rPh sb="2" eb="4">
      <t>メンキョ</t>
    </rPh>
    <rPh sb="5" eb="7">
      <t>ウム</t>
    </rPh>
    <phoneticPr fontId="1"/>
  </si>
  <si>
    <t>種目</t>
    <rPh sb="0" eb="2">
      <t>シュモク</t>
    </rPh>
    <phoneticPr fontId="1"/>
  </si>
  <si>
    <t>審判免許</t>
    <rPh sb="0" eb="2">
      <t>シンパン</t>
    </rPh>
    <rPh sb="2" eb="4">
      <t>メンキョ</t>
    </rPh>
    <phoneticPr fontId="1"/>
  </si>
  <si>
    <t>船舶免許</t>
    <rPh sb="0" eb="2">
      <t>センパク</t>
    </rPh>
    <rPh sb="2" eb="4">
      <t>メンキョ</t>
    </rPh>
    <phoneticPr fontId="1"/>
  </si>
  <si>
    <t>Ａ級保持</t>
    <rPh sb="1" eb="2">
      <t>キュウ</t>
    </rPh>
    <rPh sb="2" eb="4">
      <t>ホジ</t>
    </rPh>
    <phoneticPr fontId="1"/>
  </si>
  <si>
    <t>Ｊ級保持</t>
    <rPh sb="1" eb="2">
      <t>キュウ</t>
    </rPh>
    <rPh sb="2" eb="4">
      <t>ホジ</t>
    </rPh>
    <phoneticPr fontId="1"/>
  </si>
  <si>
    <t>無し</t>
    <rPh sb="0" eb="1">
      <t>ナ</t>
    </rPh>
    <phoneticPr fontId="1"/>
  </si>
  <si>
    <t>有り</t>
    <rPh sb="0" eb="1">
      <t>ア</t>
    </rPh>
    <phoneticPr fontId="1"/>
  </si>
  <si>
    <t>Ｃ１</t>
    <phoneticPr fontId="1"/>
  </si>
  <si>
    <t>ＷＫ１</t>
    <phoneticPr fontId="1"/>
  </si>
  <si>
    <t>ＷＣ１</t>
    <phoneticPr fontId="1"/>
  </si>
  <si>
    <t>マ</t>
    <phoneticPr fontId="1"/>
  </si>
  <si>
    <t>監督・引率者</t>
    <rPh sb="0" eb="2">
      <t>カントク</t>
    </rPh>
    <rPh sb="3" eb="6">
      <t>インソツシャ</t>
    </rPh>
    <phoneticPr fontId="1"/>
  </si>
  <si>
    <t>監督</t>
    <rPh sb="0" eb="2">
      <t>カントク</t>
    </rPh>
    <phoneticPr fontId="1"/>
  </si>
  <si>
    <t>引率者</t>
    <rPh sb="0" eb="3">
      <t>インソツシャ</t>
    </rPh>
    <phoneticPr fontId="1"/>
  </si>
  <si>
    <t>備　考</t>
    <rPh sb="0" eb="1">
      <t>ビ</t>
    </rPh>
    <rPh sb="2" eb="3">
      <t>コウ</t>
    </rPh>
    <phoneticPr fontId="1"/>
  </si>
  <si>
    <r>
      <t xml:space="preserve">監督 or 引率者
</t>
    </r>
    <r>
      <rPr>
        <sz val="8"/>
        <color theme="1"/>
        <rFont val="ＭＳ Ｐゴシック"/>
        <family val="3"/>
        <charset val="128"/>
        <scheme val="minor"/>
      </rPr>
      <t>その他の場合は備考欄に記載</t>
    </r>
    <rPh sb="0" eb="2">
      <t>カントク</t>
    </rPh>
    <rPh sb="6" eb="9">
      <t>インソツシャ</t>
    </rPh>
    <rPh sb="12" eb="13">
      <t>タ</t>
    </rPh>
    <rPh sb="14" eb="16">
      <t>バアイ</t>
    </rPh>
    <rPh sb="17" eb="19">
      <t>ビコウ</t>
    </rPh>
    <rPh sb="19" eb="20">
      <t>ラン</t>
    </rPh>
    <rPh sb="21" eb="23">
      <t>キサイ</t>
    </rPh>
    <phoneticPr fontId="1"/>
  </si>
  <si>
    <t>参加料(\4,000)</t>
    <rPh sb="0" eb="3">
      <t>サンカリョウ</t>
    </rPh>
    <phoneticPr fontId="1"/>
  </si>
  <si>
    <t>領収書の宛名</t>
    <rPh sb="0" eb="3">
      <t>リョウシュウショ</t>
    </rPh>
    <rPh sb="4" eb="6">
      <t>アテナ</t>
    </rPh>
    <phoneticPr fontId="1"/>
  </si>
  <si>
    <r>
      <t>　※</t>
    </r>
    <r>
      <rPr>
        <b/>
        <sz val="12"/>
        <color theme="1"/>
        <rFont val="ＭＳ Ｐゴシック"/>
        <family val="3"/>
        <charset val="128"/>
        <scheme val="minor"/>
      </rPr>
      <t>ﾏﾈｰｼﾞｬｰは種目欄に「マ」でお願いします。</t>
    </r>
    <rPh sb="10" eb="12">
      <t>シュモク</t>
    </rPh>
    <rPh sb="12" eb="13">
      <t>ラン</t>
    </rPh>
    <rPh sb="19" eb="20">
      <t>ネガ</t>
    </rPh>
    <phoneticPr fontId="1"/>
  </si>
  <si>
    <t xml:space="preserve"> ↓出場選手数を入力</t>
    <rPh sb="2" eb="4">
      <t>シュツジョウ</t>
    </rPh>
    <rPh sb="4" eb="6">
      <t>センシュ</t>
    </rPh>
    <rPh sb="6" eb="7">
      <t>スウ</t>
    </rPh>
    <rPh sb="8" eb="10">
      <t>ニュウリョク</t>
    </rPh>
    <phoneticPr fontId="1"/>
  </si>
  <si>
    <t>職名</t>
    <rPh sb="0" eb="2">
      <t>ショクメイ</t>
    </rPh>
    <phoneticPr fontId="1"/>
  </si>
  <si>
    <t>（保険の関係上、ﾏﾈｰｼﾞｬｰを引率される場合は、記載ください。）</t>
    <phoneticPr fontId="1"/>
  </si>
  <si>
    <r>
      <rPr>
        <sz val="11"/>
        <color theme="1"/>
        <rFont val="ＭＳ Ｐゴシック"/>
        <family val="3"/>
        <charset val="128"/>
        <scheme val="minor"/>
      </rPr>
      <t>種目</t>
    </r>
    <r>
      <rPr>
        <sz val="6"/>
        <color theme="1"/>
        <rFont val="ＭＳ Ｐゴシック"/>
        <family val="3"/>
        <charset val="128"/>
        <scheme val="minor"/>
      </rPr>
      <t xml:space="preserve">
(K,C,WK,WC,マ)</t>
    </r>
    <rPh sb="0" eb="2">
      <t>シュモク</t>
    </rPh>
    <phoneticPr fontId="1"/>
  </si>
  <si>
    <t>↑↑↑触らないでください。</t>
    <rPh sb="3" eb="4">
      <t>サワ</t>
    </rPh>
    <phoneticPr fontId="1"/>
  </si>
  <si>
    <t>会長名</t>
    <rPh sb="0" eb="2">
      <t>カイチョウ</t>
    </rPh>
    <rPh sb="2" eb="3">
      <t>メイ</t>
    </rPh>
    <phoneticPr fontId="1"/>
  </si>
  <si>
    <t>都道府県
協会名</t>
    <rPh sb="0" eb="4">
      <t>トドウフケン</t>
    </rPh>
    <rPh sb="5" eb="7">
      <t>キョウカイ</t>
    </rPh>
    <rPh sb="7" eb="8">
      <t>メイ</t>
    </rPh>
    <phoneticPr fontId="1"/>
  </si>
  <si>
    <t>必ずチェックしてください。→</t>
    <rPh sb="0" eb="1">
      <t>カナラ</t>
    </rPh>
    <phoneticPr fontId="1"/>
  </si>
  <si>
    <t>No1</t>
  </si>
  <si>
    <t>←　　触らないで　　→</t>
    <rPh sb="3" eb="4">
      <t>サワ</t>
    </rPh>
    <phoneticPr fontId="1"/>
  </si>
  <si>
    <t>印</t>
    <rPh sb="0" eb="1">
      <t>イン</t>
    </rPh>
    <phoneticPr fontId="1"/>
  </si>
  <si>
    <t>学年</t>
    <rPh sb="0" eb="2">
      <t>ガクネン</t>
    </rPh>
    <phoneticPr fontId="1"/>
  </si>
  <si>
    <t>高１</t>
    <rPh sb="0" eb="1">
      <t>コウ</t>
    </rPh>
    <phoneticPr fontId="1"/>
  </si>
  <si>
    <t>高２</t>
    <rPh sb="0" eb="1">
      <t>コウ</t>
    </rPh>
    <phoneticPr fontId="1"/>
  </si>
  <si>
    <t>性別</t>
    <rPh sb="0" eb="2">
      <t>セイベツ</t>
    </rPh>
    <phoneticPr fontId="1"/>
  </si>
  <si>
    <t>男</t>
    <rPh sb="0" eb="1">
      <t>オトコ</t>
    </rPh>
    <phoneticPr fontId="1"/>
  </si>
  <si>
    <t>女</t>
    <rPh sb="0" eb="1">
      <t>オンナ</t>
    </rPh>
    <phoneticPr fontId="1"/>
  </si>
  <si>
    <t>監督兼引率</t>
    <rPh sb="0" eb="2">
      <t>カントク</t>
    </rPh>
    <rPh sb="2" eb="3">
      <t>ケン</t>
    </rPh>
    <rPh sb="3" eb="5">
      <t>インソツ</t>
    </rPh>
    <phoneticPr fontId="1"/>
  </si>
  <si>
    <t>その他</t>
    <rPh sb="2" eb="3">
      <t>ホカ</t>
    </rPh>
    <phoneticPr fontId="1"/>
  </si>
  <si>
    <r>
      <t xml:space="preserve">JCF登録番号
</t>
    </r>
    <r>
      <rPr>
        <sz val="11"/>
        <color rgb="FFFF0000"/>
        <rFont val="ＭＳ Ｐゴシック"/>
        <family val="3"/>
        <charset val="128"/>
        <scheme val="minor"/>
      </rPr>
      <t>(監督は必須)</t>
    </r>
    <rPh sb="3" eb="5">
      <t>トウロク</t>
    </rPh>
    <rPh sb="5" eb="7">
      <t>バンゴウ</t>
    </rPh>
    <rPh sb="9" eb="11">
      <t>カントク</t>
    </rPh>
    <rPh sb="12" eb="14">
      <t>ヒッス</t>
    </rPh>
    <phoneticPr fontId="1"/>
  </si>
  <si>
    <t xml:space="preserve">  ↓一文字ずつ入力してください。（プログラム掲載）</t>
    <rPh sb="3" eb="4">
      <t>イチ</t>
    </rPh>
    <rPh sb="4" eb="6">
      <t>モジ</t>
    </rPh>
    <rPh sb="8" eb="10">
      <t>ニュウリョク</t>
    </rPh>
    <rPh sb="23" eb="25">
      <t>ケイサイ</t>
    </rPh>
    <phoneticPr fontId="1"/>
  </si>
  <si>
    <t>大会参加に関して、下記の参加者が所属する加盟都道府県協会長の承認を得ていることを確認しました。</t>
    <phoneticPr fontId="1"/>
  </si>
  <si>
    <t>生年月日(西暦）
（yyyy/mm/dd)</t>
    <rPh sb="0" eb="2">
      <t>セイネン</t>
    </rPh>
    <rPh sb="2" eb="4">
      <t>ガッピ</t>
    </rPh>
    <rPh sb="5" eb="7">
      <t>セイレキ</t>
    </rPh>
    <phoneticPr fontId="1"/>
  </si>
  <si>
    <t>都道府県</t>
    <rPh sb="0" eb="4">
      <t>トドウフケン</t>
    </rPh>
    <phoneticPr fontId="20"/>
  </si>
  <si>
    <t>学校名</t>
    <rPh sb="0" eb="3">
      <t>ガッコウメイ</t>
    </rPh>
    <phoneticPr fontId="20"/>
  </si>
  <si>
    <t>監督</t>
    <rPh sb="0" eb="2">
      <t>カントク</t>
    </rPh>
    <phoneticPr fontId="20"/>
  </si>
  <si>
    <t>引率</t>
    <rPh sb="0" eb="2">
      <t>インソツ</t>
    </rPh>
    <phoneticPr fontId="20"/>
  </si>
  <si>
    <t>マネ</t>
    <phoneticPr fontId="20"/>
  </si>
  <si>
    <t>金額</t>
    <rPh sb="0" eb="2">
      <t>キンガク</t>
    </rPh>
    <phoneticPr fontId="20"/>
  </si>
  <si>
    <t>領収書宛名</t>
    <rPh sb="0" eb="3">
      <t>リョウシュウショ</t>
    </rPh>
    <rPh sb="3" eb="5">
      <t>アテナ</t>
    </rPh>
    <phoneticPr fontId="20"/>
  </si>
  <si>
    <t>略称名</t>
    <rPh sb="0" eb="2">
      <t>リャクショウ</t>
    </rPh>
    <rPh sb="2" eb="3">
      <t>メイ</t>
    </rPh>
    <phoneticPr fontId="20"/>
  </si>
  <si>
    <t>選手数</t>
    <rPh sb="0" eb="2">
      <t>センシュ</t>
    </rPh>
    <rPh sb="2" eb="3">
      <t>スウ</t>
    </rPh>
    <phoneticPr fontId="20"/>
  </si>
  <si>
    <t>Ｋ１</t>
    <phoneticPr fontId="1"/>
  </si>
  <si>
    <t>高１Ｋ１</t>
    <rPh sb="0" eb="1">
      <t>コウ</t>
    </rPh>
    <phoneticPr fontId="20"/>
  </si>
  <si>
    <t>高２Ｋ１</t>
    <phoneticPr fontId="20"/>
  </si>
  <si>
    <t>高１Ｃ１</t>
    <rPh sb="0" eb="1">
      <t>コウ</t>
    </rPh>
    <phoneticPr fontId="20"/>
  </si>
  <si>
    <t>高２Ｃ１</t>
    <phoneticPr fontId="20"/>
  </si>
  <si>
    <t>高１ＷＫ１</t>
    <rPh sb="0" eb="1">
      <t>コウ</t>
    </rPh>
    <phoneticPr fontId="20"/>
  </si>
  <si>
    <t>高２ＷＫ１</t>
    <phoneticPr fontId="20"/>
  </si>
  <si>
    <t>高１ＷＣ１</t>
    <rPh sb="0" eb="1">
      <t>コウ</t>
    </rPh>
    <phoneticPr fontId="20"/>
  </si>
  <si>
    <t>高２ＷＣ１</t>
    <phoneticPr fontId="20"/>
  </si>
  <si>
    <t>回答</t>
    <rPh sb="0" eb="2">
      <t>カイトウ</t>
    </rPh>
    <phoneticPr fontId="20"/>
  </si>
  <si>
    <t>←この色のセルを記入してください。</t>
    <rPh sb="3" eb="4">
      <t>イロ</t>
    </rPh>
    <rPh sb="8" eb="10">
      <t>キニュウ</t>
    </rPh>
    <phoneticPr fontId="1"/>
  </si>
  <si>
    <t>↑チェックがＥｘｃｅｌ上で出来ない場合は、印刷した用紙に必ず申込責任者がボールペンでチェックして送付してください。</t>
    <rPh sb="11" eb="12">
      <t>ジョウ</t>
    </rPh>
    <rPh sb="13" eb="15">
      <t>デキ</t>
    </rPh>
    <rPh sb="17" eb="19">
      <t>バアイ</t>
    </rPh>
    <rPh sb="21" eb="23">
      <t>インサツ</t>
    </rPh>
    <rPh sb="25" eb="27">
      <t>ヨウシ</t>
    </rPh>
    <rPh sb="28" eb="29">
      <t>カナラ</t>
    </rPh>
    <rPh sb="30" eb="32">
      <t>モウシコミ</t>
    </rPh>
    <rPh sb="32" eb="35">
      <t>セキニンシャ</t>
    </rPh>
    <rPh sb="48" eb="50">
      <t>ソウフ</t>
    </rPh>
    <phoneticPr fontId="1"/>
  </si>
  <si>
    <t>【選手・マネージャー名簿】</t>
    <rPh sb="1" eb="3">
      <t>センシュ</t>
    </rPh>
    <rPh sb="10" eb="12">
      <t>メイボ</t>
    </rPh>
    <phoneticPr fontId="1"/>
  </si>
  <si>
    <t>←←←印を忘れない！！</t>
    <rPh sb="3" eb="4">
      <t>イン</t>
    </rPh>
    <rPh sb="5" eb="6">
      <t>ワス</t>
    </rPh>
    <phoneticPr fontId="1"/>
  </si>
  <si>
    <t>←←←例：兵庫県立国際高校、兵庫県立芦屋高校</t>
    <rPh sb="3" eb="4">
      <t>レイ</t>
    </rPh>
    <rPh sb="5" eb="9">
      <t>ヒョウゴケンリツ</t>
    </rPh>
    <rPh sb="9" eb="13">
      <t>コクサイコウコウ</t>
    </rPh>
    <rPh sb="14" eb="18">
      <t>ヒョウゴケンリツ</t>
    </rPh>
    <rPh sb="18" eb="22">
      <t>アシヤコウコウ</t>
    </rPh>
    <phoneticPr fontId="1"/>
  </si>
  <si>
    <t>※監督者、引率者が同一の場合も、それぞれ記載してください。</t>
    <rPh sb="1" eb="4">
      <t>カントクシャ</t>
    </rPh>
    <rPh sb="5" eb="8">
      <t>インソツシャ</t>
    </rPh>
    <rPh sb="9" eb="11">
      <t>ドウイツ</t>
    </rPh>
    <rPh sb="12" eb="14">
      <t>バアイ</t>
    </rPh>
    <rPh sb="20" eb="22">
      <t>キサイ</t>
    </rPh>
    <phoneticPr fontId="1"/>
  </si>
  <si>
    <t>監督</t>
    <rPh sb="0" eb="2">
      <t>カントク</t>
    </rPh>
    <phoneticPr fontId="1"/>
  </si>
  <si>
    <t>引率</t>
    <rPh sb="0" eb="2">
      <t>インソツ</t>
    </rPh>
    <phoneticPr fontId="1"/>
  </si>
  <si>
    <t>責任者</t>
    <rPh sb="0" eb="3">
      <t>セキニンシャ</t>
    </rPh>
    <phoneticPr fontId="1"/>
  </si>
  <si>
    <t>監督（メール）</t>
    <rPh sb="0" eb="2">
      <t>カントク</t>
    </rPh>
    <phoneticPr fontId="20"/>
  </si>
  <si>
    <t>第６回全国高等学校カヌー長距離選手権大会   参加申込書</t>
    <rPh sb="0" eb="1">
      <t>ダイ</t>
    </rPh>
    <rPh sb="2" eb="3">
      <t>カイ</t>
    </rPh>
    <rPh sb="3" eb="5">
      <t>ゼンコク</t>
    </rPh>
    <rPh sb="5" eb="7">
      <t>コウトウ</t>
    </rPh>
    <rPh sb="7" eb="9">
      <t>ガッコウ</t>
    </rPh>
    <rPh sb="12" eb="15">
      <t>チョウキョリ</t>
    </rPh>
    <rPh sb="15" eb="18">
      <t>センシュケン</t>
    </rPh>
    <rPh sb="18" eb="20">
      <t>タイカイ</t>
    </rPh>
    <rPh sb="23" eb="25">
      <t>サンカ</t>
    </rPh>
    <rPh sb="25" eb="27">
      <t>モウシコミ</t>
    </rPh>
    <rPh sb="27" eb="28">
      <t>ショ</t>
    </rPh>
    <phoneticPr fontId="1"/>
  </si>
  <si>
    <r>
      <rPr>
        <sz val="9"/>
        <color theme="1"/>
        <rFont val="ＭＳ Ｐゴシック"/>
        <family val="3"/>
        <charset val="128"/>
        <scheme val="minor"/>
      </rPr>
      <t>チーム（学校）略称</t>
    </r>
    <r>
      <rPr>
        <sz val="11"/>
        <color theme="1"/>
        <rFont val="ＭＳ Ｐゴシック"/>
        <family val="3"/>
        <charset val="128"/>
        <scheme val="minor"/>
      </rPr>
      <t xml:space="preserve">
（８文字以内）</t>
    </r>
    <rPh sb="4" eb="6">
      <t>ガッコウ</t>
    </rPh>
    <rPh sb="7" eb="9">
      <t>リャクショウ</t>
    </rPh>
    <rPh sb="12" eb="14">
      <t>モジ</t>
    </rPh>
    <rPh sb="14" eb="16">
      <t>イナイ</t>
    </rPh>
    <phoneticPr fontId="1"/>
  </si>
  <si>
    <t>※本ファイル作成後、令和６年２月22日（木）までに右記のメールアドレスに送信すること。　kazumaru78@hyogo-c.ed.jp  丸山　一馬　宛て</t>
    <rPh sb="1" eb="2">
      <t>ホン</t>
    </rPh>
    <rPh sb="6" eb="9">
      <t>サクセイゴ</t>
    </rPh>
    <rPh sb="10" eb="11">
      <t>レイ</t>
    </rPh>
    <rPh sb="11" eb="12">
      <t>ワ</t>
    </rPh>
    <rPh sb="13" eb="14">
      <t>ネン</t>
    </rPh>
    <rPh sb="15" eb="16">
      <t>ガツ</t>
    </rPh>
    <rPh sb="18" eb="19">
      <t>ニチ</t>
    </rPh>
    <rPh sb="20" eb="21">
      <t>モク</t>
    </rPh>
    <rPh sb="25" eb="27">
      <t>ウキ</t>
    </rPh>
    <rPh sb="36" eb="38">
      <t>ソウシン</t>
    </rPh>
    <rPh sb="70" eb="72">
      <t>マルヤマ</t>
    </rPh>
    <rPh sb="73" eb="75">
      <t>カズマ</t>
    </rPh>
    <rPh sb="76" eb="77">
      <t>ア</t>
    </rPh>
    <phoneticPr fontId="1"/>
  </si>
  <si>
    <t>※記載がない場合は、学校名で領収書を作成いたします。</t>
    <rPh sb="1" eb="3">
      <t>キサイ</t>
    </rPh>
    <rPh sb="6" eb="8">
      <t>バアイ</t>
    </rPh>
    <rPh sb="10" eb="12">
      <t>ガッコウ</t>
    </rPh>
    <rPh sb="12" eb="13">
      <t>メイ</t>
    </rPh>
    <rPh sb="14" eb="17">
      <t>リョウシュウショ</t>
    </rPh>
    <rPh sb="18" eb="20">
      <t>サクセイ</t>
    </rPh>
    <phoneticPr fontId="1"/>
  </si>
  <si>
    <t>名　前</t>
    <rPh sb="0" eb="1">
      <t>ナ</t>
    </rPh>
    <rPh sb="2" eb="3">
      <t>マエ</t>
    </rPh>
    <phoneticPr fontId="1"/>
  </si>
  <si>
    <t>ふりがな</t>
    <phoneticPr fontId="20"/>
  </si>
  <si>
    <t>監督 or 引率者</t>
    <rPh sb="0" eb="2">
      <t>カントク</t>
    </rPh>
    <rPh sb="6" eb="9">
      <t>インソツシャ</t>
    </rPh>
    <phoneticPr fontId="1"/>
  </si>
  <si>
    <t>チーム所在地</t>
    <rPh sb="3" eb="6">
      <t>ショザイチ</t>
    </rPh>
    <phoneticPr fontId="1"/>
  </si>
  <si>
    <t>カテゴリー1</t>
    <phoneticPr fontId="20"/>
  </si>
  <si>
    <t>カテゴリー2</t>
  </si>
  <si>
    <t>監督（携帯番号）</t>
    <rPh sb="0" eb="2">
      <t>カントク</t>
    </rPh>
    <rPh sb="3" eb="5">
      <t>ケイタイ</t>
    </rPh>
    <rPh sb="5" eb="7">
      <t>バンゴウ</t>
    </rPh>
    <phoneticPr fontId="20"/>
  </si>
  <si>
    <t>引率（携帯番号）</t>
    <rPh sb="0" eb="2">
      <t>インソツ</t>
    </rPh>
    <rPh sb="3" eb="5">
      <t>ケイタイ</t>
    </rPh>
    <rPh sb="5" eb="7">
      <t>バンゴウ</t>
    </rPh>
    <phoneticPr fontId="20"/>
  </si>
  <si>
    <t>都道府県会長チェック</t>
    <rPh sb="0" eb="4">
      <t>トドウフケン</t>
    </rPh>
    <rPh sb="4" eb="6">
      <t>カイチョウ</t>
    </rPh>
    <phoneticPr fontId="20"/>
  </si>
  <si>
    <t>監督兼任１</t>
    <rPh sb="0" eb="2">
      <t>カントク</t>
    </rPh>
    <rPh sb="2" eb="4">
      <t>ケンニン</t>
    </rPh>
    <phoneticPr fontId="20"/>
  </si>
  <si>
    <t>監督兼任２</t>
    <rPh sb="0" eb="2">
      <t>カントク</t>
    </rPh>
    <rPh sb="2" eb="4">
      <t>ケンニン</t>
    </rPh>
    <phoneticPr fontId="20"/>
  </si>
  <si>
    <t>監督兼任３</t>
    <rPh sb="0" eb="2">
      <t>カントク</t>
    </rPh>
    <rPh sb="2" eb="4">
      <t>ケンニン</t>
    </rPh>
    <phoneticPr fontId="20"/>
  </si>
  <si>
    <t>チーム名</t>
    <rPh sb="3" eb="4">
      <t>メイ</t>
    </rPh>
    <phoneticPr fontId="20"/>
  </si>
  <si>
    <t>チーム名略称</t>
    <rPh sb="3" eb="4">
      <t>メイ</t>
    </rPh>
    <rPh sb="4" eb="6">
      <t>リャクショウ</t>
    </rPh>
    <phoneticPr fontId="20"/>
  </si>
  <si>
    <t>チーム略称</t>
    <rPh sb="3" eb="5">
      <t>リャクショウ</t>
    </rPh>
    <phoneticPr fontId="20"/>
  </si>
  <si>
    <t>団体（チーム）名</t>
    <rPh sb="0" eb="2">
      <t>ダンタイ</t>
    </rPh>
    <rPh sb="7" eb="8">
      <t>メイ</t>
    </rPh>
    <phoneticPr fontId="20"/>
  </si>
  <si>
    <t>引率（メール）</t>
    <rPh sb="0" eb="2">
      <t>インソツ</t>
    </rPh>
    <phoneticPr fontId="20"/>
  </si>
  <si>
    <r>
      <t>種目</t>
    </r>
    <r>
      <rPr>
        <sz val="6"/>
        <color theme="1"/>
        <rFont val="ＭＳ Ｐゴシック"/>
        <family val="3"/>
        <charset val="128"/>
        <scheme val="minor"/>
      </rPr>
      <t xml:space="preserve">
(K,C,WK,WC,マ)</t>
    </r>
    <rPh sb="0" eb="2">
      <t>シュモク</t>
    </rPh>
    <phoneticPr fontId="1"/>
  </si>
  <si>
    <t>８文字以内</t>
    <rPh sb="1" eb="3">
      <t>モジ</t>
    </rPh>
    <rPh sb="3" eb="5">
      <t>イナイ</t>
    </rPh>
    <phoneticPr fontId="20"/>
  </si>
  <si>
    <t>1+2</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</si>
</sst>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quot;¥&quot;#,##0_);[Red]\(&quot;¥&quot;#,##0\)"/>
    <numFmt numFmtId="177" formatCode="000\-0000"/>
  </numFmts>
  <fonts count="26"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indexed="8"/>
      <name val="ＭＳ Ｐゴシック"/>
      <family val="3"/>
      <charset val="128"/>
    </font>
    <font>
      <b/>
      <sz val="16"/>
      <color indexed="8"/>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1"/>
      <color rgb="FF000000"/>
      <name val="ＭＳ 明朝"/>
      <family val="1"/>
      <charset val="128"/>
    </font>
    <font>
      <sz val="6"/>
      <color theme="1"/>
      <name val="ＭＳ Ｐゴシック"/>
      <family val="3"/>
      <charset val="128"/>
      <scheme val="minor"/>
    </font>
    <font>
      <b/>
      <sz val="9"/>
      <color indexed="8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
      <sz val="8"/>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1"/>
      <color theme="0"/>
      <name val="ＭＳ Ｐゴシック"/>
      <family val="3"/>
      <charset val="128"/>
      <scheme val="minor"/>
    </font>
    <font>
      <sz val="9"/>
      <color rgb="FFFF0000"/>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b/>
      <sz val="9"/>
      <name val="ＭＳ Ｐゴシック"/>
      <family val="3"/>
      <charset val="128"/>
      <scheme val="minor"/>
    </font>
    <font>
      <sz val="9"/>
      <name val="ＭＳ Ｐゴシック"/>
      <family val="3"/>
      <charset val="128"/>
      <scheme val="minor"/>
    </font>
    <font>
      <sz val="9"/>
      <color indexed="81"/>
      <name val="ＭＳ Ｐゴシック"/>
      <family val="3"/>
      <charset val="128"/>
    </font>
    <font>
      <b/>
      <sz val="16"/>
      <color theme="0" tint="-0.14999847407452621"/>
      <name val="ＭＳ Ｐ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DotDot">
        <color auto="1"/>
      </left>
      <right/>
      <top style="dashDotDot">
        <color auto="1"/>
      </top>
      <bottom style="dashDotDot">
        <color auto="1"/>
      </bottom>
      <diagonal/>
    </border>
    <border>
      <left/>
      <right/>
      <top style="dashDotDot">
        <color auto="1"/>
      </top>
      <bottom style="dashDotDot">
        <color auto="1"/>
      </bottom>
      <diagonal/>
    </border>
    <border>
      <left/>
      <right style="dashDotDot">
        <color auto="1"/>
      </right>
      <top style="dashDotDot">
        <color auto="1"/>
      </top>
      <bottom style="dashDotDot">
        <color auto="1"/>
      </bottom>
      <diagonal/>
    </border>
    <border>
      <left/>
      <right style="medium">
        <color indexed="64"/>
      </right>
      <top style="thin">
        <color indexed="64"/>
      </top>
      <bottom style="medium">
        <color indexed="64"/>
      </bottom>
      <diagonal/>
    </border>
    <border>
      <left/>
      <right/>
      <top style="thin">
        <color indexed="64"/>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6" fontId="21" fillId="0" borderId="0" applyFont="0" applyFill="0" applyBorder="0" applyAlignment="0" applyProtection="0">
      <alignment vertical="center"/>
    </xf>
  </cellStyleXfs>
  <cellXfs count="185">
    <xf numFmtId="0" fontId="0" fillId="0" borderId="0" xfId="0">
      <alignment vertical="center"/>
    </xf>
    <xf numFmtId="0" fontId="0" fillId="0" borderId="0" xfId="0" applyBorder="1" applyAlignment="1">
      <alignment horizontal="center" vertical="center"/>
    </xf>
    <xf numFmtId="0" fontId="0" fillId="0" borderId="0" xfId="0" applyBorder="1" applyAlignment="1">
      <alignment vertical="center"/>
    </xf>
    <xf numFmtId="0" fontId="5" fillId="0" borderId="0" xfId="0" applyFont="1">
      <alignment vertical="center"/>
    </xf>
    <xf numFmtId="0" fontId="0" fillId="0" borderId="0" xfId="0" applyBorder="1">
      <alignment vertical="center"/>
    </xf>
    <xf numFmtId="0" fontId="0" fillId="0" borderId="0" xfId="0" applyBorder="1" applyAlignment="1">
      <alignment horizontal="center" vertical="center" wrapText="1"/>
    </xf>
    <xf numFmtId="0" fontId="0" fillId="0" borderId="0" xfId="0" applyBorder="1" applyAlignment="1">
      <alignment horizontal="left" vertical="center"/>
    </xf>
    <xf numFmtId="0" fontId="7" fillId="0" borderId="0" xfId="0" applyFont="1" applyBorder="1" applyAlignment="1">
      <alignment vertical="center"/>
    </xf>
    <xf numFmtId="0" fontId="13" fillId="0" borderId="0" xfId="0" applyFont="1" applyBorder="1" applyAlignment="1">
      <alignment horizontal="left" vertical="top"/>
    </xf>
    <xf numFmtId="0" fontId="0" fillId="0" borderId="18" xfId="0" applyBorder="1" applyAlignment="1">
      <alignment vertical="center"/>
    </xf>
    <xf numFmtId="0" fontId="0" fillId="0" borderId="0" xfId="0" applyAlignment="1">
      <alignment horizontal="right" vertical="center"/>
    </xf>
    <xf numFmtId="0" fontId="12" fillId="0" borderId="0" xfId="0" applyFont="1" applyAlignment="1">
      <alignment vertical="top"/>
    </xf>
    <xf numFmtId="0" fontId="14" fillId="0" borderId="0" xfId="0" applyFont="1" applyAlignment="1">
      <alignment horizontal="left" vertical="center"/>
    </xf>
    <xf numFmtId="0" fontId="0" fillId="0" borderId="1" xfId="0" applyBorder="1" applyAlignment="1" applyProtection="1">
      <alignment horizontal="center" vertical="center" shrinkToFit="1"/>
      <protection locked="0"/>
    </xf>
    <xf numFmtId="0" fontId="9" fillId="0" borderId="1"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17" fillId="3" borderId="38" xfId="0" applyFont="1" applyFill="1" applyBorder="1" applyAlignment="1">
      <alignment horizontal="center" vertical="center"/>
    </xf>
    <xf numFmtId="0" fontId="0" fillId="0" borderId="38" xfId="0" applyBorder="1" applyAlignment="1" applyProtection="1">
      <alignment vertical="center"/>
      <protection locked="0"/>
    </xf>
    <xf numFmtId="0" fontId="18" fillId="0" borderId="1" xfId="0" applyFont="1" applyBorder="1" applyProtection="1">
      <alignment vertical="center"/>
      <protection locked="0"/>
    </xf>
    <xf numFmtId="0" fontId="0" fillId="0" borderId="1" xfId="0" applyBorder="1" applyAlignment="1" applyProtection="1">
      <alignment horizontal="center" vertical="center"/>
      <protection locked="0"/>
    </xf>
    <xf numFmtId="14" fontId="0" fillId="0" borderId="1" xfId="0" applyNumberFormat="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19" fillId="0" borderId="0" xfId="0" applyFont="1" applyBorder="1" applyAlignment="1">
      <alignment horizontal="right" vertical="center"/>
    </xf>
    <xf numFmtId="0" fontId="0" fillId="0" borderId="0" xfId="0" applyAlignment="1">
      <alignment horizontal="center" vertical="center"/>
    </xf>
    <xf numFmtId="0" fontId="0" fillId="0" borderId="0" xfId="0" applyBorder="1" applyAlignment="1">
      <alignment horizontal="left"/>
    </xf>
    <xf numFmtId="0" fontId="0" fillId="4" borderId="0" xfId="0" applyFill="1">
      <alignment vertical="center"/>
    </xf>
    <xf numFmtId="0" fontId="0" fillId="0" borderId="0" xfId="0" applyAlignment="1">
      <alignment horizontal="center" vertical="center" shrinkToFit="1"/>
    </xf>
    <xf numFmtId="6" fontId="0" fillId="0" borderId="0" xfId="2" applyFont="1" applyAlignment="1">
      <alignment horizontal="center" vertical="center" shrinkToFit="1"/>
    </xf>
    <xf numFmtId="0" fontId="13" fillId="0" borderId="0" xfId="0" applyFont="1" applyAlignment="1">
      <alignment horizontal="right" vertical="center"/>
    </xf>
    <xf numFmtId="0" fontId="22" fillId="2" borderId="0" xfId="0" applyFont="1" applyFill="1" applyAlignment="1">
      <alignment horizontal="center" vertical="center"/>
    </xf>
    <xf numFmtId="0" fontId="13" fillId="2" borderId="0" xfId="0" applyFont="1" applyFill="1">
      <alignment vertical="center"/>
    </xf>
    <xf numFmtId="0" fontId="23" fillId="2" borderId="0" xfId="0" applyFont="1" applyFill="1" applyAlignment="1">
      <alignment horizontal="center" vertical="center"/>
    </xf>
    <xf numFmtId="0" fontId="23" fillId="2" borderId="0" xfId="0" applyFont="1" applyFill="1">
      <alignment vertical="center"/>
    </xf>
    <xf numFmtId="0" fontId="13" fillId="0" borderId="0" xfId="0" applyFont="1" applyBorder="1" applyAlignment="1">
      <alignment horizontal="left" vertical="center"/>
    </xf>
    <xf numFmtId="0" fontId="25" fillId="0" borderId="1" xfId="0" applyFont="1" applyBorder="1" applyAlignment="1">
      <alignment horizontal="center" vertical="center"/>
    </xf>
    <xf numFmtId="0" fontId="5" fillId="0" borderId="34" xfId="0" applyFont="1" applyBorder="1" applyAlignment="1" applyProtection="1">
      <alignment horizontal="right" vertical="center"/>
      <protection locked="0"/>
    </xf>
    <xf numFmtId="0" fontId="0" fillId="0" borderId="13" xfId="0" applyBorder="1" applyAlignment="1" applyProtection="1">
      <alignment horizontal="center" vertical="center" wrapText="1"/>
      <protection locked="0"/>
    </xf>
    <xf numFmtId="49" fontId="0" fillId="0" borderId="0" xfId="0" applyNumberFormat="1" applyAlignment="1">
      <alignment horizontal="center" vertical="center" shrinkToFit="1"/>
    </xf>
    <xf numFmtId="0" fontId="0" fillId="0" borderId="0" xfId="0" applyAlignment="1">
      <alignment vertical="center" shrinkToFit="1"/>
    </xf>
    <xf numFmtId="14" fontId="0" fillId="0" borderId="0" xfId="0" applyNumberFormat="1" applyAlignment="1">
      <alignment horizontal="center" vertical="center" shrinkToFit="1"/>
    </xf>
    <xf numFmtId="0" fontId="0" fillId="5" borderId="1" xfId="0" applyFill="1" applyBorder="1" applyAlignment="1">
      <alignment horizontal="center" vertical="center"/>
    </xf>
    <xf numFmtId="0" fontId="0" fillId="5" borderId="17" xfId="0" applyFill="1" applyBorder="1" applyAlignment="1">
      <alignment horizontal="center" vertical="center"/>
    </xf>
    <xf numFmtId="0" fontId="0" fillId="5" borderId="4" xfId="0" applyFill="1" applyBorder="1" applyAlignment="1">
      <alignment horizontal="center" vertical="center"/>
    </xf>
    <xf numFmtId="0" fontId="3" fillId="5" borderId="4" xfId="0" applyFont="1" applyFill="1" applyBorder="1" applyAlignment="1">
      <alignment horizontal="center" vertical="center"/>
    </xf>
    <xf numFmtId="0" fontId="0" fillId="5" borderId="3" xfId="0" applyFill="1" applyBorder="1" applyAlignment="1">
      <alignment horizontal="center" vertical="center"/>
    </xf>
    <xf numFmtId="0" fontId="5" fillId="5" borderId="12"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 xfId="0" applyFill="1" applyBorder="1" applyAlignment="1">
      <alignment horizontal="center" vertical="center" wrapText="1"/>
    </xf>
    <xf numFmtId="0" fontId="0" fillId="5" borderId="10" xfId="0" applyFill="1" applyBorder="1" applyAlignment="1">
      <alignment horizontal="center" vertical="center" wrapText="1"/>
    </xf>
    <xf numFmtId="0" fontId="5" fillId="5" borderId="12" xfId="0" applyFont="1" applyFill="1" applyBorder="1" applyAlignment="1">
      <alignment horizontal="center" vertical="center"/>
    </xf>
    <xf numFmtId="0" fontId="0" fillId="5" borderId="34" xfId="0" applyFill="1" applyBorder="1" applyAlignment="1">
      <alignment horizontal="right" vertical="center"/>
    </xf>
    <xf numFmtId="0" fontId="0" fillId="5" borderId="13" xfId="0" applyFill="1" applyBorder="1" applyAlignment="1">
      <alignment horizontal="center" vertical="center" wrapText="1"/>
    </xf>
    <xf numFmtId="0" fontId="0" fillId="0" borderId="1" xfId="0" applyBorder="1" applyAlignment="1" applyProtection="1">
      <alignment horizontal="center" vertical="center"/>
      <protection locked="0"/>
    </xf>
    <xf numFmtId="14" fontId="0" fillId="0" borderId="1" xfId="0" applyNumberFormat="1" applyBorder="1" applyAlignment="1" applyProtection="1">
      <alignment horizontal="center" vertical="center"/>
      <protection locked="0"/>
    </xf>
    <xf numFmtId="0" fontId="0" fillId="0" borderId="0" xfId="0" applyAlignment="1">
      <alignment horizontal="right" vertical="center" shrinkToFit="1"/>
    </xf>
    <xf numFmtId="0" fontId="0" fillId="0" borderId="5" xfId="0" applyBorder="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wrapText="1" shrinkToFit="1"/>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5" borderId="6" xfId="0" applyFont="1" applyFill="1" applyBorder="1" applyAlignment="1">
      <alignment horizontal="center" vertical="top" wrapText="1"/>
    </xf>
    <xf numFmtId="0" fontId="0" fillId="5" borderId="4" xfId="0" applyFont="1" applyFill="1" applyBorder="1" applyAlignment="1">
      <alignment horizontal="center" vertical="top"/>
    </xf>
    <xf numFmtId="0" fontId="0" fillId="5" borderId="6" xfId="0" applyFill="1" applyBorder="1" applyAlignment="1">
      <alignment horizontal="center" vertical="center"/>
    </xf>
    <xf numFmtId="0" fontId="0" fillId="5" borderId="3" xfId="0" applyFill="1" applyBorder="1" applyAlignment="1">
      <alignment horizontal="center" vertical="center"/>
    </xf>
    <xf numFmtId="49" fontId="5" fillId="0" borderId="41" xfId="0" applyNumberFormat="1" applyFont="1" applyBorder="1" applyAlignment="1" applyProtection="1">
      <alignment horizontal="center" vertical="center"/>
      <protection locked="0"/>
    </xf>
    <xf numFmtId="49" fontId="5" fillId="0" borderId="42" xfId="0" applyNumberFormat="1" applyFont="1" applyBorder="1" applyAlignment="1" applyProtection="1">
      <alignment horizontal="center" vertical="center"/>
      <protection locked="0"/>
    </xf>
    <xf numFmtId="49" fontId="5" fillId="0" borderId="43" xfId="0" applyNumberFormat="1" applyFont="1" applyBorder="1" applyAlignment="1" applyProtection="1">
      <alignment horizontal="center" vertical="center"/>
      <protection locked="0"/>
    </xf>
    <xf numFmtId="0" fontId="0" fillId="0" borderId="6"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0" fillId="5" borderId="4" xfId="0" applyFill="1" applyBorder="1" applyAlignment="1">
      <alignment horizontal="center" vertical="center"/>
    </xf>
    <xf numFmtId="0" fontId="0" fillId="5" borderId="6" xfId="0" applyFill="1" applyBorder="1" applyAlignment="1">
      <alignment horizontal="center" vertical="center" shrinkToFit="1"/>
    </xf>
    <xf numFmtId="0" fontId="0" fillId="5" borderId="3" xfId="0" applyFill="1" applyBorder="1" applyAlignment="1">
      <alignment horizontal="center" vertical="center" shrinkToFit="1"/>
    </xf>
    <xf numFmtId="0" fontId="16" fillId="0" borderId="6" xfId="0" applyFont="1" applyBorder="1" applyAlignment="1">
      <alignment horizontal="center" vertical="center"/>
    </xf>
    <xf numFmtId="0" fontId="16" fillId="0" borderId="4" xfId="0" applyFont="1" applyBorder="1" applyAlignment="1">
      <alignment horizontal="center" vertical="center"/>
    </xf>
    <xf numFmtId="49" fontId="0" fillId="0" borderId="1" xfId="0" applyNumberFormat="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14" fontId="0" fillId="0" borderId="1" xfId="0" applyNumberFormat="1" applyBorder="1" applyAlignment="1" applyProtection="1">
      <alignment horizontal="center" vertical="center" shrinkToFit="1"/>
      <protection locked="0"/>
    </xf>
    <xf numFmtId="0"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13"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0" fillId="5" borderId="17" xfId="0" applyFill="1" applyBorder="1" applyAlignment="1">
      <alignment horizontal="center" vertical="center"/>
    </xf>
    <xf numFmtId="0" fontId="0" fillId="5" borderId="16" xfId="0" applyFill="1" applyBorder="1" applyAlignment="1">
      <alignment horizontal="center" vertical="center"/>
    </xf>
    <xf numFmtId="0" fontId="0" fillId="0" borderId="10"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14" fontId="0" fillId="0" borderId="1" xfId="0" applyNumberFormat="1" applyBorder="1" applyAlignment="1" applyProtection="1">
      <alignment horizontal="center" vertical="center"/>
      <protection locked="0"/>
    </xf>
    <xf numFmtId="49" fontId="0" fillId="0" borderId="27" xfId="0" applyNumberFormat="1" applyFill="1" applyBorder="1" applyAlignment="1" applyProtection="1">
      <alignment horizontal="center" vertical="center"/>
      <protection locked="0"/>
    </xf>
    <xf numFmtId="49" fontId="0" fillId="0" borderId="28" xfId="0" applyNumberFormat="1"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177" fontId="6" fillId="0" borderId="48" xfId="0" applyNumberFormat="1" applyFont="1" applyFill="1" applyBorder="1" applyAlignment="1" applyProtection="1">
      <alignment horizontal="left" vertical="center"/>
      <protection locked="0"/>
    </xf>
    <xf numFmtId="177" fontId="6" fillId="0" borderId="31" xfId="0" applyNumberFormat="1" applyFont="1" applyFill="1" applyBorder="1" applyAlignment="1" applyProtection="1">
      <alignment horizontal="left" vertical="center"/>
      <protection locked="0"/>
    </xf>
    <xf numFmtId="0" fontId="6" fillId="0" borderId="33" xfId="0" applyFont="1" applyFill="1" applyBorder="1" applyAlignment="1" applyProtection="1">
      <alignment horizontal="center" vertical="center"/>
      <protection locked="0"/>
    </xf>
    <xf numFmtId="0" fontId="6" fillId="0" borderId="48" xfId="0" applyFont="1" applyFill="1" applyBorder="1" applyAlignment="1" applyProtection="1">
      <alignment horizontal="center" vertical="center"/>
      <protection locked="0"/>
    </xf>
    <xf numFmtId="0" fontId="5" fillId="0" borderId="14" xfId="0" applyFont="1" applyFill="1" applyBorder="1" applyAlignment="1" applyProtection="1">
      <alignment vertical="center" shrinkToFit="1"/>
      <protection locked="0"/>
    </xf>
    <xf numFmtId="0" fontId="5" fillId="0" borderId="5" xfId="0" applyFont="1" applyFill="1" applyBorder="1" applyAlignment="1" applyProtection="1">
      <alignment vertical="center" shrinkToFit="1"/>
      <protection locked="0"/>
    </xf>
    <xf numFmtId="0" fontId="5" fillId="0" borderId="15" xfId="0" applyFont="1" applyFill="1" applyBorder="1" applyAlignment="1" applyProtection="1">
      <alignment vertical="center" shrinkToFi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0" fillId="5" borderId="20" xfId="0" applyFill="1" applyBorder="1" applyAlignment="1" applyProtection="1">
      <alignment horizontal="center" vertical="center" wrapText="1"/>
      <protection locked="0"/>
    </xf>
    <xf numFmtId="0" fontId="0" fillId="5" borderId="29" xfId="0" applyFill="1" applyBorder="1" applyAlignment="1" applyProtection="1">
      <alignment horizontal="center" vertical="center" wrapText="1"/>
      <protection locked="0"/>
    </xf>
    <xf numFmtId="0" fontId="0" fillId="5" borderId="25" xfId="0" applyFill="1" applyBorder="1" applyAlignment="1">
      <alignment horizontal="center" vertical="center"/>
    </xf>
    <xf numFmtId="0" fontId="0" fillId="5" borderId="13" xfId="0" applyFill="1" applyBorder="1" applyAlignment="1">
      <alignment horizontal="center" vertical="center"/>
    </xf>
    <xf numFmtId="0" fontId="12" fillId="5" borderId="1" xfId="0" applyFont="1" applyFill="1" applyBorder="1" applyAlignment="1">
      <alignment horizontal="center" vertical="center" wrapText="1"/>
    </xf>
    <xf numFmtId="0" fontId="0" fillId="5" borderId="21"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0" borderId="20" xfId="0" applyFill="1" applyBorder="1" applyAlignment="1" applyProtection="1">
      <alignment horizontal="center" vertical="center"/>
      <protection locked="0"/>
    </xf>
    <xf numFmtId="0" fontId="0" fillId="5" borderId="30"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5" borderId="27" xfId="0" applyFill="1" applyBorder="1" applyAlignment="1">
      <alignment horizontal="center" vertical="center" wrapText="1"/>
    </xf>
    <xf numFmtId="0" fontId="0" fillId="5" borderId="26" xfId="0" applyFill="1" applyBorder="1" applyAlignment="1" applyProtection="1">
      <alignment horizontal="center" vertical="center" wrapText="1"/>
      <protection locked="0"/>
    </xf>
    <xf numFmtId="0" fontId="0" fillId="5" borderId="27" xfId="0" applyFill="1" applyBorder="1" applyAlignment="1" applyProtection="1">
      <alignment horizontal="center" vertical="center" wrapText="1"/>
      <protection locked="0"/>
    </xf>
    <xf numFmtId="0" fontId="0" fillId="5" borderId="10" xfId="0"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49" fontId="5" fillId="0" borderId="24"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protection locked="0"/>
    </xf>
    <xf numFmtId="49" fontId="5" fillId="0" borderId="24" xfId="0" applyNumberFormat="1" applyFont="1" applyBorder="1" applyAlignment="1" applyProtection="1">
      <alignment horizontal="center" vertical="center"/>
      <protection locked="0"/>
    </xf>
    <xf numFmtId="0" fontId="0" fillId="5" borderId="1" xfId="0" applyFill="1" applyBorder="1" applyAlignment="1" applyProtection="1">
      <alignment horizontal="center" vertical="center" wrapText="1"/>
      <protection locked="0"/>
    </xf>
    <xf numFmtId="49" fontId="5" fillId="0" borderId="10" xfId="0" applyNumberFormat="1" applyFont="1" applyFill="1" applyBorder="1" applyAlignment="1" applyProtection="1">
      <alignment horizontal="center" vertical="center"/>
      <protection locked="0"/>
    </xf>
    <xf numFmtId="49" fontId="5" fillId="0" borderId="11" xfId="0" applyNumberFormat="1" applyFont="1" applyFill="1" applyBorder="1" applyAlignment="1" applyProtection="1">
      <alignment horizontal="center" vertical="center"/>
      <protection locked="0"/>
    </xf>
    <xf numFmtId="49" fontId="5" fillId="0" borderId="22" xfId="0" applyNumberFormat="1"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0" fillId="5" borderId="23" xfId="0"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0" fillId="5" borderId="6" xfId="0" applyFill="1" applyBorder="1" applyAlignment="1">
      <alignment horizontal="center" vertical="center" wrapText="1"/>
    </xf>
    <xf numFmtId="176" fontId="6" fillId="5" borderId="4" xfId="1" applyNumberFormat="1" applyFont="1" applyFill="1" applyBorder="1" applyAlignment="1">
      <alignment horizontal="center" vertical="center"/>
    </xf>
    <xf numFmtId="176" fontId="7" fillId="0" borderId="4" xfId="0" applyNumberFormat="1" applyFont="1" applyBorder="1" applyAlignment="1">
      <alignment horizontal="center" vertical="center"/>
    </xf>
    <xf numFmtId="0" fontId="7" fillId="0" borderId="3"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0" borderId="0" xfId="0" applyFont="1" applyAlignment="1">
      <alignment horizontal="center" vertical="center"/>
    </xf>
    <xf numFmtId="0" fontId="10" fillId="5" borderId="1" xfId="0" applyFont="1" applyFill="1" applyBorder="1" applyAlignment="1">
      <alignment horizontal="center" vertical="center" wrapText="1"/>
    </xf>
    <xf numFmtId="49" fontId="5" fillId="0" borderId="7"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49" fontId="5" fillId="0" borderId="9" xfId="0" applyNumberFormat="1" applyFont="1" applyBorder="1" applyAlignment="1" applyProtection="1">
      <alignment horizontal="center" vertical="center"/>
      <protection locked="0"/>
    </xf>
    <xf numFmtId="49" fontId="5" fillId="0" borderId="47" xfId="0" applyNumberFormat="1" applyFont="1" applyBorder="1" applyAlignment="1" applyProtection="1">
      <alignment horizontal="center" vertical="center"/>
      <protection locked="0"/>
    </xf>
    <xf numFmtId="0" fontId="0" fillId="0" borderId="39" xfId="0" applyFont="1" applyBorder="1" applyAlignment="1" applyProtection="1">
      <alignment horizontal="left" vertical="center" shrinkToFit="1"/>
      <protection locked="0"/>
    </xf>
    <xf numFmtId="0" fontId="0" fillId="0" borderId="0" xfId="0" applyFont="1" applyBorder="1" applyAlignment="1" applyProtection="1">
      <alignment horizontal="left" vertical="center" shrinkToFit="1"/>
      <protection locked="0"/>
    </xf>
    <xf numFmtId="0" fontId="0" fillId="5" borderId="26" xfId="0" applyFill="1" applyBorder="1" applyAlignment="1">
      <alignment horizontal="center" vertical="center" wrapText="1"/>
    </xf>
    <xf numFmtId="0" fontId="0" fillId="5" borderId="21" xfId="0" applyFill="1" applyBorder="1" applyAlignment="1">
      <alignment horizontal="center" vertical="center"/>
    </xf>
    <xf numFmtId="0" fontId="0" fillId="5" borderId="2" xfId="0" applyFill="1" applyBorder="1" applyAlignment="1">
      <alignment horizontal="center" vertical="center"/>
    </xf>
    <xf numFmtId="0" fontId="6" fillId="0" borderId="11" xfId="0" applyFont="1" applyFill="1" applyBorder="1" applyAlignment="1" applyProtection="1">
      <alignment vertical="center"/>
      <protection locked="0"/>
    </xf>
    <xf numFmtId="0" fontId="6" fillId="0" borderId="2" xfId="0" applyFont="1" applyFill="1" applyBorder="1" applyAlignment="1" applyProtection="1">
      <alignment vertical="center"/>
      <protection locked="0"/>
    </xf>
    <xf numFmtId="0" fontId="0" fillId="5" borderId="10" xfId="0" applyFill="1" applyBorder="1" applyAlignment="1">
      <alignment horizontal="center" vertical="center"/>
    </xf>
    <xf numFmtId="0" fontId="0" fillId="5" borderId="23" xfId="0" applyFill="1" applyBorder="1" applyAlignment="1">
      <alignment horizontal="center" vertical="center"/>
    </xf>
    <xf numFmtId="49" fontId="6" fillId="0" borderId="31" xfId="0" applyNumberFormat="1" applyFont="1" applyFill="1" applyBorder="1" applyAlignment="1" applyProtection="1">
      <alignment horizontal="left" vertical="center"/>
      <protection locked="0"/>
    </xf>
    <xf numFmtId="49" fontId="6" fillId="0" borderId="32" xfId="0" applyNumberFormat="1" applyFont="1" applyFill="1" applyBorder="1" applyAlignment="1" applyProtection="1">
      <alignment horizontal="left" vertical="center"/>
      <protection locked="0"/>
    </xf>
    <xf numFmtId="0" fontId="6" fillId="0" borderId="32" xfId="0" applyFont="1" applyFill="1" applyBorder="1" applyAlignment="1" applyProtection="1">
      <alignment horizontal="center" vertical="center"/>
      <protection locked="0"/>
    </xf>
    <xf numFmtId="49" fontId="5" fillId="0" borderId="10" xfId="0" applyNumberFormat="1" applyFont="1" applyFill="1" applyBorder="1" applyAlignment="1" applyProtection="1">
      <alignment horizontal="center" vertical="center" wrapText="1"/>
      <protection locked="0"/>
    </xf>
    <xf numFmtId="49" fontId="5" fillId="0" borderId="11"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protection locked="0"/>
    </xf>
    <xf numFmtId="49" fontId="5" fillId="0" borderId="24" xfId="0" applyNumberFormat="1" applyFont="1" applyFill="1" applyBorder="1" applyAlignment="1" applyProtection="1">
      <alignment horizontal="center" vertical="center"/>
      <protection locked="0"/>
    </xf>
    <xf numFmtId="0" fontId="25" fillId="0" borderId="49" xfId="0" applyFont="1" applyBorder="1" applyAlignment="1">
      <alignment horizontal="center" vertical="center"/>
    </xf>
    <xf numFmtId="0" fontId="25" fillId="0" borderId="50" xfId="0" applyFont="1" applyBorder="1" applyAlignment="1">
      <alignment horizontal="center" vertical="center"/>
    </xf>
    <xf numFmtId="0" fontId="0" fillId="0" borderId="29" xfId="0" applyFill="1" applyBorder="1" applyAlignment="1" applyProtection="1">
      <alignment horizontal="center" vertical="center"/>
      <protection locked="0"/>
    </xf>
    <xf numFmtId="0" fontId="0" fillId="0" borderId="51" xfId="0" applyFill="1" applyBorder="1" applyAlignment="1" applyProtection="1">
      <alignment horizontal="center" vertical="center"/>
      <protection locked="0"/>
    </xf>
    <xf numFmtId="0" fontId="0" fillId="0" borderId="52" xfId="0" applyFill="1" applyBorder="1" applyAlignment="1" applyProtection="1">
      <alignment horizontal="center" vertical="center"/>
      <protection locked="0"/>
    </xf>
  </cellXfs>
  <cellStyles count="3">
    <cellStyle name="桁区切り" xfId="1" builtinId="6"/>
    <cellStyle name="通貨" xfId="2" builtinId="7"/>
    <cellStyle name="標準" xfId="0" builtinId="0"/>
  </cellStyles>
  <dxfs count="13">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0000"/>
        </patternFill>
      </fill>
    </dxf>
    <dxf>
      <fill>
        <patternFill>
          <bgColor rgb="FFFF0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22</xdr:row>
          <xdr:rowOff>85725</xdr:rowOff>
        </xdr:from>
        <xdr:to>
          <xdr:col>6</xdr:col>
          <xdr:colOff>371475</xdr:colOff>
          <xdr:row>22</xdr:row>
          <xdr:rowOff>247650</xdr:rowOff>
        </xdr:to>
        <xdr:sp macro="" textlink="">
          <xdr:nvSpPr>
            <xdr:cNvPr id="1038" name="CheckBox1"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18</xdr:col>
      <xdr:colOff>258536</xdr:colOff>
      <xdr:row>0</xdr:row>
      <xdr:rowOff>40822</xdr:rowOff>
    </xdr:from>
    <xdr:to>
      <xdr:col>19</xdr:col>
      <xdr:colOff>462643</xdr:colOff>
      <xdr:row>1</xdr:row>
      <xdr:rowOff>190501</xdr:rowOff>
    </xdr:to>
    <xdr:sp macro="" textlink="">
      <xdr:nvSpPr>
        <xdr:cNvPr id="2" name="テキスト ボックス 1"/>
        <xdr:cNvSpPr txBox="1"/>
      </xdr:nvSpPr>
      <xdr:spPr>
        <a:xfrm>
          <a:off x="9538607" y="40822"/>
          <a:ext cx="734786" cy="326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資料２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I58"/>
  <sheetViews>
    <sheetView tabSelected="1" zoomScaleNormal="100" workbookViewId="0">
      <selection activeCell="D5" sqref="D5:K5"/>
    </sheetView>
  </sheetViews>
  <sheetFormatPr defaultRowHeight="13.5" x14ac:dyDescent="0.15"/>
  <cols>
    <col min="1" max="1" width="3.375" customWidth="1"/>
    <col min="2" max="21" width="6.875" customWidth="1"/>
    <col min="22" max="22" width="5" customWidth="1"/>
    <col min="28" max="28" width="54.5" customWidth="1"/>
  </cols>
  <sheetData>
    <row r="1" spans="2:35" x14ac:dyDescent="0.15">
      <c r="B1" s="27"/>
      <c r="C1" t="s">
        <v>104</v>
      </c>
      <c r="U1" t="s">
        <v>70</v>
      </c>
      <c r="AC1" s="30" t="s">
        <v>43</v>
      </c>
      <c r="AD1" s="31" t="s">
        <v>94</v>
      </c>
      <c r="AE1" s="31" t="s">
        <v>50</v>
      </c>
      <c r="AF1" s="31" t="s">
        <v>51</v>
      </c>
      <c r="AG1" s="31" t="s">
        <v>52</v>
      </c>
      <c r="AH1" s="31" t="s">
        <v>53</v>
      </c>
      <c r="AI1" s="32"/>
    </row>
    <row r="2" spans="2:35" ht="18.75" x14ac:dyDescent="0.15">
      <c r="B2" s="157" t="s">
        <v>114</v>
      </c>
      <c r="C2" s="157"/>
      <c r="D2" s="157"/>
      <c r="E2" s="157"/>
      <c r="F2" s="157"/>
      <c r="G2" s="157"/>
      <c r="H2" s="157"/>
      <c r="I2" s="157"/>
      <c r="J2" s="157"/>
      <c r="K2" s="157"/>
      <c r="L2" s="157"/>
      <c r="M2" s="157"/>
      <c r="N2" s="157"/>
      <c r="O2" s="157"/>
      <c r="P2" s="157"/>
      <c r="Q2" s="157"/>
      <c r="R2" s="157"/>
      <c r="S2" s="157"/>
      <c r="T2" s="157"/>
      <c r="U2" s="157"/>
      <c r="AC2" s="30" t="s">
        <v>54</v>
      </c>
      <c r="AD2" s="33" t="s">
        <v>55</v>
      </c>
      <c r="AE2" s="33" t="s">
        <v>56</v>
      </c>
      <c r="AF2" s="33" t="s">
        <v>79</v>
      </c>
      <c r="AG2" s="34" t="s">
        <v>80</v>
      </c>
      <c r="AH2" s="34"/>
      <c r="AI2" s="32"/>
    </row>
    <row r="3" spans="2:35" ht="8.25" customHeight="1" thickBot="1" x14ac:dyDescent="0.2">
      <c r="U3" s="10"/>
      <c r="AC3" s="30" t="s">
        <v>44</v>
      </c>
      <c r="AD3" s="33" t="s">
        <v>46</v>
      </c>
      <c r="AE3" s="33" t="s">
        <v>47</v>
      </c>
      <c r="AF3" s="33" t="s">
        <v>48</v>
      </c>
      <c r="AG3" s="34"/>
      <c r="AH3" s="34"/>
      <c r="AI3" s="32"/>
    </row>
    <row r="4" spans="2:35" x14ac:dyDescent="0.15">
      <c r="B4" s="123" t="s">
        <v>23</v>
      </c>
      <c r="C4" s="124"/>
      <c r="D4" s="125"/>
      <c r="E4" s="125"/>
      <c r="F4" s="125"/>
      <c r="G4" s="125"/>
      <c r="H4" s="125"/>
      <c r="I4" s="125"/>
      <c r="J4" s="125"/>
      <c r="K4" s="125"/>
      <c r="L4" s="124" t="s">
        <v>23</v>
      </c>
      <c r="M4" s="124"/>
      <c r="N4" s="182"/>
      <c r="O4" s="183"/>
      <c r="P4" s="183"/>
      <c r="Q4" s="183"/>
      <c r="R4" s="183"/>
      <c r="S4" s="183"/>
      <c r="T4" s="184"/>
      <c r="U4" s="180" t="s">
        <v>72</v>
      </c>
      <c r="AC4" s="30" t="s">
        <v>45</v>
      </c>
      <c r="AD4" s="33" t="s">
        <v>49</v>
      </c>
      <c r="AE4" s="33" t="s">
        <v>48</v>
      </c>
      <c r="AF4" s="33"/>
      <c r="AG4" s="34"/>
      <c r="AH4" s="34"/>
      <c r="AI4" s="32"/>
    </row>
    <row r="5" spans="2:35" ht="30" customHeight="1" x14ac:dyDescent="0.15">
      <c r="B5" s="166" t="s">
        <v>0</v>
      </c>
      <c r="C5" s="167"/>
      <c r="D5" s="120"/>
      <c r="E5" s="168"/>
      <c r="F5" s="168"/>
      <c r="G5" s="168"/>
      <c r="H5" s="168"/>
      <c r="I5" s="168"/>
      <c r="J5" s="168"/>
      <c r="K5" s="169"/>
      <c r="L5" s="91" t="s">
        <v>4</v>
      </c>
      <c r="M5" s="170"/>
      <c r="N5" s="120"/>
      <c r="O5" s="121"/>
      <c r="P5" s="121"/>
      <c r="Q5" s="121"/>
      <c r="R5" s="121"/>
      <c r="S5" s="121"/>
      <c r="T5" s="121"/>
      <c r="U5" s="181"/>
      <c r="V5" t="s">
        <v>107</v>
      </c>
      <c r="AC5" s="30" t="s">
        <v>73</v>
      </c>
      <c r="AD5" s="33" t="s">
        <v>74</v>
      </c>
      <c r="AE5" s="33" t="s">
        <v>75</v>
      </c>
      <c r="AF5" s="32"/>
      <c r="AG5" s="32"/>
      <c r="AH5" s="32"/>
      <c r="AI5" s="32"/>
    </row>
    <row r="6" spans="2:35" ht="30" customHeight="1" x14ac:dyDescent="0.15">
      <c r="B6" s="171" t="s">
        <v>5</v>
      </c>
      <c r="C6" s="91"/>
      <c r="D6" s="52" t="s">
        <v>13</v>
      </c>
      <c r="E6" s="172"/>
      <c r="F6" s="173"/>
      <c r="G6" s="173"/>
      <c r="H6" s="174"/>
      <c r="I6" s="174"/>
      <c r="J6" s="103"/>
      <c r="K6" s="53" t="s">
        <v>19</v>
      </c>
      <c r="L6" s="49" t="s">
        <v>21</v>
      </c>
      <c r="M6" s="175"/>
      <c r="N6" s="176"/>
      <c r="O6" s="176"/>
      <c r="P6" s="177"/>
      <c r="Q6" s="50" t="s">
        <v>22</v>
      </c>
      <c r="R6" s="178"/>
      <c r="S6" s="178"/>
      <c r="T6" s="178"/>
      <c r="U6" s="179"/>
      <c r="AC6" s="30" t="s">
        <v>76</v>
      </c>
      <c r="AD6" s="33" t="s">
        <v>77</v>
      </c>
      <c r="AE6" s="33" t="s">
        <v>78</v>
      </c>
      <c r="AF6" s="32"/>
      <c r="AG6" s="32"/>
      <c r="AH6" s="32"/>
      <c r="AI6" s="32"/>
    </row>
    <row r="7" spans="2:35" ht="30" customHeight="1" x14ac:dyDescent="0.15">
      <c r="B7" s="171"/>
      <c r="C7" s="91"/>
      <c r="D7" s="105"/>
      <c r="E7" s="106"/>
      <c r="F7" s="106"/>
      <c r="G7" s="106"/>
      <c r="H7" s="106"/>
      <c r="I7" s="106"/>
      <c r="J7" s="106"/>
      <c r="K7" s="107"/>
      <c r="L7" s="115" t="s">
        <v>26</v>
      </c>
      <c r="M7" s="115"/>
      <c r="N7" s="140"/>
      <c r="O7" s="141"/>
      <c r="P7" s="141"/>
      <c r="Q7" s="141"/>
      <c r="R7" s="141"/>
      <c r="S7" s="141"/>
      <c r="T7" s="141"/>
      <c r="U7" s="142"/>
      <c r="AC7" s="12" t="s">
        <v>66</v>
      </c>
    </row>
    <row r="8" spans="2:35" ht="30" customHeight="1" x14ac:dyDescent="0.15">
      <c r="B8" s="113" t="s">
        <v>25</v>
      </c>
      <c r="C8" s="114"/>
      <c r="D8" s="120"/>
      <c r="E8" s="121"/>
      <c r="F8" s="121"/>
      <c r="G8" s="121"/>
      <c r="H8" s="36" t="s">
        <v>72</v>
      </c>
      <c r="I8" s="48" t="s">
        <v>63</v>
      </c>
      <c r="J8" s="120"/>
      <c r="K8" s="122"/>
      <c r="L8" s="115" t="s">
        <v>28</v>
      </c>
      <c r="M8" s="115"/>
      <c r="N8" s="149"/>
      <c r="O8" s="147"/>
      <c r="P8" s="147"/>
      <c r="Q8" s="147"/>
      <c r="R8" s="51" t="s">
        <v>29</v>
      </c>
      <c r="S8" s="147"/>
      <c r="T8" s="147"/>
      <c r="U8" s="148"/>
      <c r="V8" t="s">
        <v>107</v>
      </c>
    </row>
    <row r="9" spans="2:35" ht="30" customHeight="1" thickBot="1" x14ac:dyDescent="0.2">
      <c r="B9" s="165" t="s">
        <v>36</v>
      </c>
      <c r="C9" s="130"/>
      <c r="D9" s="97"/>
      <c r="E9" s="97"/>
      <c r="F9" s="97"/>
      <c r="G9" s="97"/>
      <c r="H9" s="97"/>
      <c r="I9" s="97"/>
      <c r="J9" s="97"/>
      <c r="K9" s="97"/>
      <c r="L9" s="130" t="s">
        <v>37</v>
      </c>
      <c r="M9" s="130"/>
      <c r="N9" s="97"/>
      <c r="O9" s="97"/>
      <c r="P9" s="97"/>
      <c r="Q9" s="97"/>
      <c r="R9" s="97"/>
      <c r="S9" s="97"/>
      <c r="T9" s="97"/>
      <c r="U9" s="98"/>
      <c r="W9" s="60" t="str">
        <f>N8&amp;R8&amp;S8</f>
        <v>＠</v>
      </c>
      <c r="X9" s="61"/>
      <c r="Y9" s="61"/>
      <c r="Z9" s="62"/>
      <c r="AA9" t="s">
        <v>112</v>
      </c>
    </row>
    <row r="10" spans="2:35" ht="22.5" customHeight="1" thickBot="1" x14ac:dyDescent="0.2">
      <c r="B10" s="8" t="s">
        <v>30</v>
      </c>
      <c r="C10" s="1"/>
      <c r="D10" s="1"/>
      <c r="E10" s="1"/>
      <c r="F10" s="1"/>
      <c r="G10" s="1"/>
      <c r="H10" s="1"/>
      <c r="I10" s="1"/>
      <c r="J10" s="1"/>
      <c r="K10" s="1"/>
      <c r="M10" s="5"/>
      <c r="N10" s="26" t="s">
        <v>82</v>
      </c>
      <c r="O10" s="1"/>
      <c r="P10" s="1"/>
      <c r="Q10" s="1"/>
      <c r="R10" s="1"/>
      <c r="S10" s="1"/>
      <c r="T10" s="1"/>
      <c r="U10" s="1"/>
    </row>
    <row r="11" spans="2:35" ht="30" customHeight="1" x14ac:dyDescent="0.15">
      <c r="B11" s="108" t="s">
        <v>35</v>
      </c>
      <c r="C11" s="109"/>
      <c r="D11" s="110"/>
      <c r="E11" s="110"/>
      <c r="F11" s="110"/>
      <c r="G11" s="110"/>
      <c r="H11" s="110"/>
      <c r="I11" s="110"/>
      <c r="J11" s="110"/>
      <c r="K11" s="110"/>
      <c r="L11" s="111" t="s">
        <v>115</v>
      </c>
      <c r="M11" s="112"/>
      <c r="N11" s="15"/>
      <c r="O11" s="16"/>
      <c r="P11" s="16"/>
      <c r="Q11" s="16"/>
      <c r="R11" s="16"/>
      <c r="S11" s="16"/>
      <c r="T11" s="16"/>
      <c r="U11" s="17"/>
      <c r="W11" s="60" t="str">
        <f>N11&amp;O11&amp;P11&amp;Q11&amp;R11&amp;S11&amp;T11&amp;U11</f>
        <v/>
      </c>
      <c r="X11" s="61"/>
      <c r="Y11" s="61"/>
      <c r="Z11" s="62"/>
      <c r="AA11" s="25">
        <f>LEN(W11)</f>
        <v>0</v>
      </c>
    </row>
    <row r="12" spans="2:35" ht="30" customHeight="1" x14ac:dyDescent="0.15">
      <c r="B12" s="99" t="s">
        <v>121</v>
      </c>
      <c r="C12" s="100"/>
      <c r="D12" s="37" t="s">
        <v>13</v>
      </c>
      <c r="E12" s="101"/>
      <c r="F12" s="101"/>
      <c r="G12" s="102"/>
      <c r="H12" s="103"/>
      <c r="I12" s="104"/>
      <c r="J12" s="104"/>
      <c r="K12" s="38" t="s">
        <v>19</v>
      </c>
      <c r="L12" s="133" t="s">
        <v>6</v>
      </c>
      <c r="M12" s="134"/>
      <c r="N12" s="135"/>
      <c r="O12" s="135"/>
      <c r="P12" s="135"/>
      <c r="Q12" s="135"/>
      <c r="R12" s="135"/>
      <c r="S12" s="135"/>
      <c r="T12" s="135"/>
      <c r="U12" s="136"/>
    </row>
    <row r="13" spans="2:35" ht="30" customHeight="1" x14ac:dyDescent="0.15">
      <c r="B13" s="99"/>
      <c r="C13" s="100"/>
      <c r="D13" s="105"/>
      <c r="E13" s="106"/>
      <c r="F13" s="106"/>
      <c r="G13" s="106"/>
      <c r="H13" s="106"/>
      <c r="I13" s="106"/>
      <c r="J13" s="106"/>
      <c r="K13" s="107"/>
      <c r="L13" s="133" t="s">
        <v>38</v>
      </c>
      <c r="M13" s="134"/>
      <c r="N13" s="137"/>
      <c r="O13" s="137"/>
      <c r="P13" s="137"/>
      <c r="Q13" s="137"/>
      <c r="R13" s="137"/>
      <c r="S13" s="137"/>
      <c r="T13" s="137"/>
      <c r="U13" s="138"/>
    </row>
    <row r="14" spans="2:35" ht="14.25" x14ac:dyDescent="0.15">
      <c r="B14" s="126" t="s">
        <v>23</v>
      </c>
      <c r="C14" s="127"/>
      <c r="D14" s="118"/>
      <c r="E14" s="145"/>
      <c r="F14" s="145"/>
      <c r="G14" s="145"/>
      <c r="H14" s="145"/>
      <c r="I14" s="119"/>
      <c r="J14" s="128" t="s">
        <v>24</v>
      </c>
      <c r="K14" s="129"/>
      <c r="L14" s="100" t="s">
        <v>23</v>
      </c>
      <c r="M14" s="100"/>
      <c r="N14" s="143"/>
      <c r="O14" s="143"/>
      <c r="P14" s="143"/>
      <c r="Q14" s="143"/>
      <c r="R14" s="143"/>
      <c r="S14" s="143"/>
      <c r="T14" s="143"/>
      <c r="U14" s="144"/>
    </row>
    <row r="15" spans="2:35" ht="30" customHeight="1" x14ac:dyDescent="0.15">
      <c r="B15" s="116" t="s">
        <v>20</v>
      </c>
      <c r="C15" s="117"/>
      <c r="D15" s="118"/>
      <c r="E15" s="145"/>
      <c r="F15" s="145"/>
      <c r="G15" s="145"/>
      <c r="H15" s="145"/>
      <c r="I15" s="119"/>
      <c r="J15" s="118"/>
      <c r="K15" s="119"/>
      <c r="L15" s="100" t="s">
        <v>27</v>
      </c>
      <c r="M15" s="100"/>
      <c r="N15" s="143"/>
      <c r="O15" s="143"/>
      <c r="P15" s="143"/>
      <c r="Q15" s="143"/>
      <c r="R15" s="143"/>
      <c r="S15" s="143"/>
      <c r="T15" s="143"/>
      <c r="U15" s="144"/>
    </row>
    <row r="16" spans="2:35" ht="30" customHeight="1" x14ac:dyDescent="0.15">
      <c r="B16" s="146" t="s">
        <v>31</v>
      </c>
      <c r="C16" s="100"/>
      <c r="D16" s="137"/>
      <c r="E16" s="137"/>
      <c r="F16" s="137"/>
      <c r="G16" s="137"/>
      <c r="H16" s="137"/>
      <c r="I16" s="137"/>
      <c r="J16" s="137"/>
      <c r="K16" s="137"/>
      <c r="L16" s="139" t="s">
        <v>32</v>
      </c>
      <c r="M16" s="100"/>
      <c r="N16" s="137"/>
      <c r="O16" s="137"/>
      <c r="P16" s="137"/>
      <c r="Q16" s="137"/>
      <c r="R16" s="137"/>
      <c r="S16" s="137"/>
      <c r="T16" s="137"/>
      <c r="U16" s="138"/>
      <c r="W16" s="60" t="str">
        <f>D17&amp;H17&amp;I17</f>
        <v>＠</v>
      </c>
      <c r="X16" s="61"/>
      <c r="Y16" s="61"/>
      <c r="Z16" s="62"/>
      <c r="AA16" t="s">
        <v>110</v>
      </c>
    </row>
    <row r="17" spans="2:27" ht="30" customHeight="1" x14ac:dyDescent="0.15">
      <c r="B17" s="146" t="s">
        <v>33</v>
      </c>
      <c r="C17" s="100"/>
      <c r="D17" s="149"/>
      <c r="E17" s="147"/>
      <c r="F17" s="147"/>
      <c r="G17" s="147"/>
      <c r="H17" s="47" t="s">
        <v>29</v>
      </c>
      <c r="I17" s="147"/>
      <c r="J17" s="147"/>
      <c r="K17" s="147"/>
      <c r="L17" s="139" t="s">
        <v>34</v>
      </c>
      <c r="M17" s="100"/>
      <c r="N17" s="149"/>
      <c r="O17" s="147"/>
      <c r="P17" s="147"/>
      <c r="Q17" s="147"/>
      <c r="R17" s="47" t="s">
        <v>29</v>
      </c>
      <c r="S17" s="147"/>
      <c r="T17" s="147"/>
      <c r="U17" s="148"/>
      <c r="W17" s="60" t="str">
        <f>N17&amp;R17&amp;S17</f>
        <v>＠</v>
      </c>
      <c r="X17" s="61"/>
      <c r="Y17" s="61"/>
      <c r="Z17" s="62"/>
      <c r="AA17" t="s">
        <v>111</v>
      </c>
    </row>
    <row r="18" spans="2:27" ht="30" customHeight="1" thickBot="1" x14ac:dyDescent="0.2">
      <c r="B18" s="131" t="s">
        <v>39</v>
      </c>
      <c r="C18" s="132"/>
      <c r="D18" s="159"/>
      <c r="E18" s="160"/>
      <c r="F18" s="160"/>
      <c r="G18" s="160"/>
      <c r="H18" s="160"/>
      <c r="I18" s="161"/>
      <c r="J18" s="159"/>
      <c r="K18" s="160"/>
      <c r="L18" s="160"/>
      <c r="M18" s="160"/>
      <c r="N18" s="160"/>
      <c r="O18" s="161"/>
      <c r="P18" s="159"/>
      <c r="Q18" s="160"/>
      <c r="R18" s="160"/>
      <c r="S18" s="160"/>
      <c r="T18" s="160"/>
      <c r="U18" s="162"/>
      <c r="V18" t="s">
        <v>108</v>
      </c>
    </row>
    <row r="19" spans="2:27" ht="16.5" customHeight="1" x14ac:dyDescent="0.15">
      <c r="B19" s="8" t="s">
        <v>109</v>
      </c>
      <c r="C19" s="6"/>
      <c r="D19" s="1"/>
      <c r="E19" s="1"/>
      <c r="F19" s="1"/>
      <c r="G19" s="1"/>
      <c r="H19" s="1"/>
      <c r="I19" s="1"/>
      <c r="J19" s="1"/>
      <c r="K19" s="1"/>
    </row>
    <row r="20" spans="2:27" ht="3" customHeight="1" thickBot="1" x14ac:dyDescent="0.2">
      <c r="B20" s="8"/>
      <c r="C20" s="6"/>
      <c r="D20" s="1"/>
      <c r="E20" s="1"/>
      <c r="F20" s="1"/>
      <c r="G20" s="1"/>
      <c r="H20" s="1"/>
      <c r="I20" s="1"/>
      <c r="J20" s="1"/>
      <c r="K20" s="1"/>
    </row>
    <row r="21" spans="2:27" ht="28.5" customHeight="1" thickBot="1" x14ac:dyDescent="0.2">
      <c r="B21" s="65" t="s">
        <v>68</v>
      </c>
      <c r="C21" s="66"/>
      <c r="D21" s="69"/>
      <c r="E21" s="70"/>
      <c r="F21" s="70"/>
      <c r="G21" s="70"/>
      <c r="H21" s="70"/>
      <c r="I21" s="70"/>
      <c r="J21" s="70"/>
      <c r="K21" s="71"/>
      <c r="L21" s="67" t="s">
        <v>67</v>
      </c>
      <c r="M21" s="68"/>
      <c r="N21" s="69"/>
      <c r="O21" s="70"/>
      <c r="P21" s="70"/>
      <c r="Q21" s="70"/>
      <c r="R21" s="70"/>
      <c r="S21" s="70"/>
      <c r="T21" s="70"/>
      <c r="U21" s="71"/>
    </row>
    <row r="22" spans="2:27" ht="7.5" customHeight="1" thickBot="1" x14ac:dyDescent="0.2">
      <c r="B22" s="8"/>
      <c r="D22" s="1"/>
      <c r="E22" s="1"/>
      <c r="F22" s="1"/>
      <c r="G22" s="1"/>
      <c r="H22" s="1"/>
      <c r="I22" s="1"/>
      <c r="J22" s="1"/>
      <c r="K22" s="1"/>
    </row>
    <row r="23" spans="2:27" ht="30" customHeight="1" thickBot="1" x14ac:dyDescent="0.2">
      <c r="B23" s="8"/>
      <c r="E23" s="1"/>
      <c r="F23" s="24" t="s">
        <v>69</v>
      </c>
      <c r="G23" s="19"/>
      <c r="H23" s="163" t="s">
        <v>83</v>
      </c>
      <c r="I23" s="164"/>
      <c r="J23" s="164"/>
      <c r="K23" s="164"/>
      <c r="L23" s="164"/>
      <c r="M23" s="164"/>
      <c r="N23" s="164"/>
      <c r="O23" s="164"/>
      <c r="P23" s="164"/>
      <c r="Q23" s="164"/>
      <c r="R23" s="164"/>
      <c r="S23" s="164"/>
      <c r="T23" s="164"/>
      <c r="U23" s="164"/>
      <c r="W23" s="18" t="str">
        <f>IF(Z23=FALSE,"NG","OK")</f>
        <v>NG</v>
      </c>
      <c r="X23" s="63" t="s">
        <v>71</v>
      </c>
      <c r="Y23" s="64"/>
      <c r="Z23" s="20" t="b">
        <v>0</v>
      </c>
    </row>
    <row r="24" spans="2:27" x14ac:dyDescent="0.15">
      <c r="B24" s="2" t="s">
        <v>40</v>
      </c>
      <c r="G24" t="s">
        <v>105</v>
      </c>
    </row>
    <row r="25" spans="2:27" ht="14.25" customHeight="1" x14ac:dyDescent="0.15">
      <c r="B25" s="91" t="s">
        <v>1</v>
      </c>
      <c r="C25" s="90" t="s">
        <v>14</v>
      </c>
      <c r="D25" s="90"/>
      <c r="E25" s="90"/>
      <c r="F25" s="90" t="s">
        <v>15</v>
      </c>
      <c r="G25" s="90"/>
      <c r="H25" s="90"/>
      <c r="I25" s="90"/>
      <c r="J25" s="91" t="s">
        <v>12</v>
      </c>
      <c r="K25" s="91"/>
      <c r="L25" s="91"/>
      <c r="M25" s="91" t="s">
        <v>2</v>
      </c>
      <c r="N25" s="90" t="s">
        <v>58</v>
      </c>
      <c r="O25" s="91"/>
      <c r="P25" s="90" t="s">
        <v>81</v>
      </c>
      <c r="Q25" s="91"/>
      <c r="R25" s="89" t="s">
        <v>41</v>
      </c>
      <c r="S25" s="89" t="s">
        <v>42</v>
      </c>
      <c r="T25" s="91" t="s">
        <v>57</v>
      </c>
      <c r="U25" s="91"/>
    </row>
    <row r="26" spans="2:27" ht="22.5" customHeight="1" x14ac:dyDescent="0.15">
      <c r="B26" s="91"/>
      <c r="C26" s="90"/>
      <c r="D26" s="90"/>
      <c r="E26" s="90"/>
      <c r="F26" s="90"/>
      <c r="G26" s="90"/>
      <c r="H26" s="90"/>
      <c r="I26" s="90"/>
      <c r="J26" s="91"/>
      <c r="K26" s="91"/>
      <c r="L26" s="91"/>
      <c r="M26" s="91"/>
      <c r="N26" s="91"/>
      <c r="O26" s="91"/>
      <c r="P26" s="91"/>
      <c r="Q26" s="91"/>
      <c r="R26" s="89"/>
      <c r="S26" s="89"/>
      <c r="T26" s="91"/>
      <c r="U26" s="91"/>
    </row>
    <row r="27" spans="2:27" ht="22.5" customHeight="1" x14ac:dyDescent="0.15">
      <c r="B27" s="42">
        <v>1</v>
      </c>
      <c r="C27" s="83"/>
      <c r="D27" s="83"/>
      <c r="E27" s="83"/>
      <c r="F27" s="83"/>
      <c r="G27" s="83"/>
      <c r="H27" s="83"/>
      <c r="I27" s="83"/>
      <c r="J27" s="84"/>
      <c r="K27" s="83"/>
      <c r="L27" s="83"/>
      <c r="M27" s="13"/>
      <c r="N27" s="83"/>
      <c r="O27" s="83"/>
      <c r="P27" s="82"/>
      <c r="Q27" s="82"/>
      <c r="R27" s="13"/>
      <c r="S27" s="13"/>
      <c r="T27" s="94"/>
      <c r="U27" s="95"/>
      <c r="W27">
        <f>N27</f>
        <v>0</v>
      </c>
    </row>
    <row r="28" spans="2:27" ht="22.5" customHeight="1" x14ac:dyDescent="0.15">
      <c r="B28" s="42">
        <v>2</v>
      </c>
      <c r="C28" s="83"/>
      <c r="D28" s="83"/>
      <c r="E28" s="83"/>
      <c r="F28" s="83"/>
      <c r="G28" s="83"/>
      <c r="H28" s="83"/>
      <c r="I28" s="83"/>
      <c r="J28" s="84"/>
      <c r="K28" s="83"/>
      <c r="L28" s="83"/>
      <c r="M28" s="13"/>
      <c r="N28" s="83"/>
      <c r="O28" s="83"/>
      <c r="P28" s="82"/>
      <c r="Q28" s="82"/>
      <c r="R28" s="13"/>
      <c r="S28" s="13"/>
      <c r="T28" s="94"/>
      <c r="U28" s="95"/>
      <c r="W28">
        <f>N28</f>
        <v>0</v>
      </c>
    </row>
    <row r="29" spans="2:27" ht="22.5" customHeight="1" x14ac:dyDescent="0.15">
      <c r="B29" s="42">
        <v>3</v>
      </c>
      <c r="C29" s="83"/>
      <c r="D29" s="83"/>
      <c r="E29" s="83"/>
      <c r="F29" s="83"/>
      <c r="G29" s="83"/>
      <c r="H29" s="83"/>
      <c r="I29" s="83"/>
      <c r="J29" s="83"/>
      <c r="K29" s="83"/>
      <c r="L29" s="83"/>
      <c r="M29" s="13"/>
      <c r="N29" s="83"/>
      <c r="O29" s="83"/>
      <c r="P29" s="82"/>
      <c r="Q29" s="82"/>
      <c r="R29" s="13"/>
      <c r="S29" s="13"/>
      <c r="T29" s="94"/>
      <c r="U29" s="95"/>
    </row>
    <row r="30" spans="2:27" x14ac:dyDescent="0.15">
      <c r="B30" s="2" t="s">
        <v>106</v>
      </c>
    </row>
    <row r="31" spans="2:27" ht="13.5" customHeight="1" x14ac:dyDescent="0.15">
      <c r="B31" s="92" t="s">
        <v>1</v>
      </c>
      <c r="C31" s="90" t="s">
        <v>14</v>
      </c>
      <c r="D31" s="90"/>
      <c r="E31" s="90"/>
      <c r="F31" s="90" t="s">
        <v>15</v>
      </c>
      <c r="G31" s="90"/>
      <c r="H31" s="90"/>
      <c r="I31" s="90"/>
      <c r="J31" s="90" t="s">
        <v>84</v>
      </c>
      <c r="K31" s="91"/>
      <c r="L31" s="91"/>
      <c r="M31" s="91" t="s">
        <v>2</v>
      </c>
      <c r="N31" s="91" t="s">
        <v>3</v>
      </c>
      <c r="O31" s="158" t="s">
        <v>65</v>
      </c>
      <c r="P31" s="91" t="s">
        <v>18</v>
      </c>
      <c r="Q31" s="91"/>
      <c r="R31" s="91" t="s">
        <v>57</v>
      </c>
      <c r="S31" s="91"/>
      <c r="T31" s="91"/>
      <c r="U31" s="91"/>
    </row>
    <row r="32" spans="2:27" ht="22.5" customHeight="1" x14ac:dyDescent="0.15">
      <c r="B32" s="93"/>
      <c r="C32" s="90"/>
      <c r="D32" s="90"/>
      <c r="E32" s="90"/>
      <c r="F32" s="90"/>
      <c r="G32" s="90"/>
      <c r="H32" s="90"/>
      <c r="I32" s="90"/>
      <c r="J32" s="91"/>
      <c r="K32" s="91"/>
      <c r="L32" s="91"/>
      <c r="M32" s="91"/>
      <c r="N32" s="91"/>
      <c r="O32" s="158"/>
      <c r="P32" s="91"/>
      <c r="Q32" s="91"/>
      <c r="R32" s="91"/>
      <c r="S32" s="91"/>
      <c r="T32" s="91"/>
      <c r="U32" s="91"/>
    </row>
    <row r="33" spans="2:21" ht="26.25" customHeight="1" x14ac:dyDescent="0.15">
      <c r="B33" s="42">
        <v>1</v>
      </c>
      <c r="C33" s="86"/>
      <c r="D33" s="86"/>
      <c r="E33" s="86"/>
      <c r="F33" s="86"/>
      <c r="G33" s="86"/>
      <c r="H33" s="86"/>
      <c r="I33" s="86"/>
      <c r="J33" s="96"/>
      <c r="K33" s="86"/>
      <c r="L33" s="86"/>
      <c r="M33" s="22"/>
      <c r="N33" s="21"/>
      <c r="O33" s="23"/>
      <c r="P33" s="87"/>
      <c r="Q33" s="87"/>
      <c r="R33" s="85"/>
      <c r="S33" s="85"/>
      <c r="T33" s="85"/>
      <c r="U33" s="85"/>
    </row>
    <row r="34" spans="2:21" ht="26.25" customHeight="1" x14ac:dyDescent="0.15">
      <c r="B34" s="42">
        <v>2</v>
      </c>
      <c r="C34" s="86"/>
      <c r="D34" s="86"/>
      <c r="E34" s="86"/>
      <c r="F34" s="86"/>
      <c r="G34" s="86"/>
      <c r="H34" s="86"/>
      <c r="I34" s="86"/>
      <c r="J34" s="96"/>
      <c r="K34" s="86"/>
      <c r="L34" s="86"/>
      <c r="M34" s="55"/>
      <c r="N34" s="21"/>
      <c r="O34" s="23"/>
      <c r="P34" s="87"/>
      <c r="Q34" s="87"/>
      <c r="R34" s="85"/>
      <c r="S34" s="85"/>
      <c r="T34" s="85"/>
      <c r="U34" s="85"/>
    </row>
    <row r="35" spans="2:21" ht="26.25" customHeight="1" x14ac:dyDescent="0.15">
      <c r="B35" s="42">
        <v>3</v>
      </c>
      <c r="C35" s="86"/>
      <c r="D35" s="86"/>
      <c r="E35" s="86"/>
      <c r="F35" s="86"/>
      <c r="G35" s="86"/>
      <c r="H35" s="86"/>
      <c r="I35" s="86"/>
      <c r="J35" s="96"/>
      <c r="K35" s="86"/>
      <c r="L35" s="86"/>
      <c r="M35" s="55"/>
      <c r="N35" s="54"/>
      <c r="O35" s="23"/>
      <c r="P35" s="87"/>
      <c r="Q35" s="87"/>
      <c r="R35" s="85"/>
      <c r="S35" s="85"/>
      <c r="T35" s="85"/>
      <c r="U35" s="85"/>
    </row>
    <row r="36" spans="2:21" ht="26.25" customHeight="1" x14ac:dyDescent="0.15">
      <c r="B36" s="42">
        <v>4</v>
      </c>
      <c r="C36" s="86"/>
      <c r="D36" s="86"/>
      <c r="E36" s="86"/>
      <c r="F36" s="86"/>
      <c r="G36" s="86"/>
      <c r="H36" s="86"/>
      <c r="I36" s="86"/>
      <c r="J36" s="96"/>
      <c r="K36" s="86"/>
      <c r="L36" s="86"/>
      <c r="M36" s="55"/>
      <c r="N36" s="54"/>
      <c r="O36" s="23"/>
      <c r="P36" s="87"/>
      <c r="Q36" s="87"/>
      <c r="R36" s="85"/>
      <c r="S36" s="85"/>
      <c r="T36" s="85"/>
      <c r="U36" s="85"/>
    </row>
    <row r="37" spans="2:21" ht="26.25" customHeight="1" x14ac:dyDescent="0.15">
      <c r="B37" s="42">
        <v>5</v>
      </c>
      <c r="C37" s="86"/>
      <c r="D37" s="86"/>
      <c r="E37" s="86"/>
      <c r="F37" s="86"/>
      <c r="G37" s="86"/>
      <c r="H37" s="86"/>
      <c r="I37" s="86"/>
      <c r="J37" s="96"/>
      <c r="K37" s="86"/>
      <c r="L37" s="86"/>
      <c r="M37" s="55"/>
      <c r="N37" s="54"/>
      <c r="O37" s="23"/>
      <c r="P37" s="87"/>
      <c r="Q37" s="87"/>
      <c r="R37" s="85"/>
      <c r="S37" s="85"/>
      <c r="T37" s="85"/>
      <c r="U37" s="85"/>
    </row>
    <row r="38" spans="2:21" ht="26.25" customHeight="1" x14ac:dyDescent="0.15">
      <c r="B38" s="42">
        <v>6</v>
      </c>
      <c r="C38" s="86"/>
      <c r="D38" s="86"/>
      <c r="E38" s="86"/>
      <c r="F38" s="86"/>
      <c r="G38" s="86"/>
      <c r="H38" s="86"/>
      <c r="I38" s="86"/>
      <c r="J38" s="96"/>
      <c r="K38" s="86"/>
      <c r="L38" s="86"/>
      <c r="M38" s="55"/>
      <c r="N38" s="21"/>
      <c r="O38" s="23"/>
      <c r="P38" s="87"/>
      <c r="Q38" s="87"/>
      <c r="R38" s="85"/>
      <c r="S38" s="85"/>
      <c r="T38" s="85"/>
      <c r="U38" s="85"/>
    </row>
    <row r="39" spans="2:21" ht="26.25" customHeight="1" x14ac:dyDescent="0.15">
      <c r="B39" s="42">
        <v>7</v>
      </c>
      <c r="C39" s="86"/>
      <c r="D39" s="86"/>
      <c r="E39" s="86"/>
      <c r="F39" s="86"/>
      <c r="G39" s="86"/>
      <c r="H39" s="86"/>
      <c r="I39" s="86"/>
      <c r="J39" s="96"/>
      <c r="K39" s="86"/>
      <c r="L39" s="86"/>
      <c r="M39" s="55"/>
      <c r="N39" s="21"/>
      <c r="O39" s="23"/>
      <c r="P39" s="87"/>
      <c r="Q39" s="87"/>
      <c r="R39" s="85"/>
      <c r="S39" s="85"/>
      <c r="T39" s="85"/>
      <c r="U39" s="85"/>
    </row>
    <row r="40" spans="2:21" ht="26.25" customHeight="1" x14ac:dyDescent="0.15">
      <c r="B40" s="42">
        <v>8</v>
      </c>
      <c r="C40" s="86"/>
      <c r="D40" s="86"/>
      <c r="E40" s="86"/>
      <c r="F40" s="86"/>
      <c r="G40" s="86"/>
      <c r="H40" s="86"/>
      <c r="I40" s="86"/>
      <c r="J40" s="86"/>
      <c r="K40" s="86"/>
      <c r="L40" s="86"/>
      <c r="M40" s="55"/>
      <c r="N40" s="21"/>
      <c r="O40" s="23"/>
      <c r="P40" s="87"/>
      <c r="Q40" s="87"/>
      <c r="R40" s="85"/>
      <c r="S40" s="85"/>
      <c r="T40" s="85"/>
      <c r="U40" s="85"/>
    </row>
    <row r="41" spans="2:21" ht="26.25" customHeight="1" x14ac:dyDescent="0.15">
      <c r="B41" s="42">
        <v>9</v>
      </c>
      <c r="C41" s="86"/>
      <c r="D41" s="86"/>
      <c r="E41" s="86"/>
      <c r="F41" s="86"/>
      <c r="G41" s="86"/>
      <c r="H41" s="86"/>
      <c r="I41" s="86"/>
      <c r="J41" s="86"/>
      <c r="K41" s="86"/>
      <c r="L41" s="86"/>
      <c r="M41" s="55"/>
      <c r="N41" s="21"/>
      <c r="O41" s="23"/>
      <c r="P41" s="87"/>
      <c r="Q41" s="87"/>
      <c r="R41" s="85"/>
      <c r="S41" s="85"/>
      <c r="T41" s="85"/>
      <c r="U41" s="85"/>
    </row>
    <row r="42" spans="2:21" ht="26.25" customHeight="1" x14ac:dyDescent="0.15">
      <c r="B42" s="42">
        <v>10</v>
      </c>
      <c r="C42" s="86"/>
      <c r="D42" s="86"/>
      <c r="E42" s="86"/>
      <c r="F42" s="86"/>
      <c r="G42" s="86"/>
      <c r="H42" s="86"/>
      <c r="I42" s="86"/>
      <c r="J42" s="86"/>
      <c r="K42" s="86"/>
      <c r="L42" s="86"/>
      <c r="M42" s="22"/>
      <c r="N42" s="21"/>
      <c r="O42" s="14"/>
      <c r="P42" s="87"/>
      <c r="Q42" s="87"/>
      <c r="R42" s="85"/>
      <c r="S42" s="85"/>
      <c r="T42" s="85"/>
      <c r="U42" s="85"/>
    </row>
    <row r="43" spans="2:21" ht="26.25" customHeight="1" x14ac:dyDescent="0.15">
      <c r="B43" s="42">
        <v>11</v>
      </c>
      <c r="C43" s="86"/>
      <c r="D43" s="86"/>
      <c r="E43" s="86"/>
      <c r="F43" s="86"/>
      <c r="G43" s="86"/>
      <c r="H43" s="86"/>
      <c r="I43" s="86"/>
      <c r="J43" s="86"/>
      <c r="K43" s="86"/>
      <c r="L43" s="86"/>
      <c r="M43" s="55"/>
      <c r="N43" s="54"/>
      <c r="O43" s="14"/>
      <c r="P43" s="87"/>
      <c r="Q43" s="87"/>
      <c r="R43" s="85"/>
      <c r="S43" s="85"/>
      <c r="T43" s="85"/>
      <c r="U43" s="85"/>
    </row>
    <row r="44" spans="2:21" ht="26.25" customHeight="1" x14ac:dyDescent="0.15">
      <c r="B44" s="42">
        <v>12</v>
      </c>
      <c r="C44" s="86"/>
      <c r="D44" s="86"/>
      <c r="E44" s="86"/>
      <c r="F44" s="86"/>
      <c r="G44" s="86"/>
      <c r="H44" s="86"/>
      <c r="I44" s="86"/>
      <c r="J44" s="86"/>
      <c r="K44" s="86"/>
      <c r="L44" s="86"/>
      <c r="M44" s="55"/>
      <c r="N44" s="54"/>
      <c r="O44" s="14"/>
      <c r="P44" s="87"/>
      <c r="Q44" s="87"/>
      <c r="R44" s="85"/>
      <c r="S44" s="85"/>
      <c r="T44" s="85"/>
      <c r="U44" s="85"/>
    </row>
    <row r="45" spans="2:21" ht="26.25" customHeight="1" x14ac:dyDescent="0.15">
      <c r="B45" s="42">
        <v>13</v>
      </c>
      <c r="C45" s="86"/>
      <c r="D45" s="86"/>
      <c r="E45" s="86"/>
      <c r="F45" s="86"/>
      <c r="G45" s="86"/>
      <c r="H45" s="86"/>
      <c r="I45" s="86"/>
      <c r="J45" s="86"/>
      <c r="K45" s="86"/>
      <c r="L45" s="86"/>
      <c r="M45" s="55"/>
      <c r="N45" s="54"/>
      <c r="O45" s="14"/>
      <c r="P45" s="87"/>
      <c r="Q45" s="87"/>
      <c r="R45" s="85"/>
      <c r="S45" s="85"/>
      <c r="T45" s="85"/>
      <c r="U45" s="85"/>
    </row>
    <row r="46" spans="2:21" ht="26.25" customHeight="1" x14ac:dyDescent="0.15">
      <c r="B46" s="42">
        <v>14</v>
      </c>
      <c r="C46" s="86"/>
      <c r="D46" s="86"/>
      <c r="E46" s="86"/>
      <c r="F46" s="86"/>
      <c r="G46" s="86"/>
      <c r="H46" s="86"/>
      <c r="I46" s="86"/>
      <c r="J46" s="86"/>
      <c r="K46" s="86"/>
      <c r="L46" s="86"/>
      <c r="M46" s="55"/>
      <c r="N46" s="54"/>
      <c r="O46" s="14"/>
      <c r="P46" s="87"/>
      <c r="Q46" s="87"/>
      <c r="R46" s="85"/>
      <c r="S46" s="85"/>
      <c r="T46" s="85"/>
      <c r="U46" s="85"/>
    </row>
    <row r="47" spans="2:21" ht="26.25" customHeight="1" x14ac:dyDescent="0.15">
      <c r="B47" s="42">
        <v>15</v>
      </c>
      <c r="C47" s="86"/>
      <c r="D47" s="86"/>
      <c r="E47" s="86"/>
      <c r="F47" s="86"/>
      <c r="G47" s="86"/>
      <c r="H47" s="86"/>
      <c r="I47" s="86"/>
      <c r="J47" s="86"/>
      <c r="K47" s="86"/>
      <c r="L47" s="86"/>
      <c r="M47" s="55"/>
      <c r="N47" s="54"/>
      <c r="O47" s="14"/>
      <c r="P47" s="87"/>
      <c r="Q47" s="87"/>
      <c r="R47" s="85"/>
      <c r="S47" s="85"/>
      <c r="T47" s="85"/>
      <c r="U47" s="85"/>
    </row>
    <row r="48" spans="2:21" ht="26.25" customHeight="1" x14ac:dyDescent="0.15">
      <c r="B48" s="42">
        <v>16</v>
      </c>
      <c r="C48" s="86"/>
      <c r="D48" s="86"/>
      <c r="E48" s="86"/>
      <c r="F48" s="86"/>
      <c r="G48" s="86"/>
      <c r="H48" s="86"/>
      <c r="I48" s="86"/>
      <c r="J48" s="86"/>
      <c r="K48" s="86"/>
      <c r="L48" s="86"/>
      <c r="M48" s="55"/>
      <c r="N48" s="54"/>
      <c r="O48" s="14"/>
      <c r="P48" s="87"/>
      <c r="Q48" s="87"/>
      <c r="R48" s="85"/>
      <c r="S48" s="85"/>
      <c r="T48" s="85"/>
      <c r="U48" s="85"/>
    </row>
    <row r="49" spans="2:25" ht="26.25" customHeight="1" x14ac:dyDescent="0.15">
      <c r="B49" s="42">
        <v>17</v>
      </c>
      <c r="C49" s="86"/>
      <c r="D49" s="86"/>
      <c r="E49" s="86"/>
      <c r="F49" s="86"/>
      <c r="G49" s="86"/>
      <c r="H49" s="86"/>
      <c r="I49" s="86"/>
      <c r="J49" s="86"/>
      <c r="K49" s="86"/>
      <c r="L49" s="86"/>
      <c r="M49" s="55"/>
      <c r="N49" s="54"/>
      <c r="O49" s="14"/>
      <c r="P49" s="87"/>
      <c r="Q49" s="87"/>
      <c r="R49" s="85"/>
      <c r="S49" s="85"/>
      <c r="T49" s="85"/>
      <c r="U49" s="85"/>
    </row>
    <row r="50" spans="2:25" ht="26.25" customHeight="1" x14ac:dyDescent="0.15">
      <c r="B50" s="42">
        <v>18</v>
      </c>
      <c r="C50" s="86"/>
      <c r="D50" s="86"/>
      <c r="E50" s="86"/>
      <c r="F50" s="86"/>
      <c r="G50" s="86"/>
      <c r="H50" s="86"/>
      <c r="I50" s="86"/>
      <c r="J50" s="86"/>
      <c r="K50" s="86"/>
      <c r="L50" s="86"/>
      <c r="M50" s="22"/>
      <c r="N50" s="21"/>
      <c r="O50" s="14"/>
      <c r="P50" s="87"/>
      <c r="Q50" s="87"/>
      <c r="R50" s="85"/>
      <c r="S50" s="85"/>
      <c r="T50" s="85"/>
      <c r="U50" s="85"/>
    </row>
    <row r="51" spans="2:25" ht="26.25" customHeight="1" x14ac:dyDescent="0.15">
      <c r="B51" s="42">
        <v>19</v>
      </c>
      <c r="C51" s="86"/>
      <c r="D51" s="86"/>
      <c r="E51" s="86"/>
      <c r="F51" s="86"/>
      <c r="G51" s="86"/>
      <c r="H51" s="86"/>
      <c r="I51" s="86"/>
      <c r="J51" s="86"/>
      <c r="K51" s="86"/>
      <c r="L51" s="86"/>
      <c r="M51" s="22"/>
      <c r="N51" s="21"/>
      <c r="O51" s="14"/>
      <c r="P51" s="87"/>
      <c r="Q51" s="87"/>
      <c r="R51" s="85"/>
      <c r="S51" s="85"/>
      <c r="T51" s="85"/>
      <c r="U51" s="85"/>
      <c r="X51" s="4"/>
      <c r="Y51" s="4"/>
    </row>
    <row r="52" spans="2:25" ht="26.25" customHeight="1" thickBot="1" x14ac:dyDescent="0.2">
      <c r="B52" s="43">
        <v>20</v>
      </c>
      <c r="C52" s="88"/>
      <c r="D52" s="88"/>
      <c r="E52" s="88"/>
      <c r="F52" s="88"/>
      <c r="G52" s="88"/>
      <c r="H52" s="88"/>
      <c r="I52" s="88"/>
      <c r="J52" s="88"/>
      <c r="K52" s="86"/>
      <c r="L52" s="86"/>
      <c r="M52" s="22"/>
      <c r="N52" s="21"/>
      <c r="O52" s="14"/>
      <c r="P52" s="86"/>
      <c r="Q52" s="86"/>
      <c r="R52" s="85"/>
      <c r="S52" s="85"/>
      <c r="T52" s="85"/>
      <c r="U52" s="85"/>
      <c r="X52" s="4"/>
      <c r="Y52" s="4"/>
    </row>
    <row r="53" spans="2:25" ht="22.5" customHeight="1" thickBot="1" x14ac:dyDescent="0.2">
      <c r="B53" s="67" t="s">
        <v>16</v>
      </c>
      <c r="C53" s="77"/>
      <c r="D53" s="75" t="str">
        <f>IF(O33="","",SUM(COUNTIF(O33:O52,AD1),COUNTIF(O33:O52,AE1),COUNTIF(O33:O52,AF1),COUNTIF(O33:O52,AG1)))</f>
        <v/>
      </c>
      <c r="E53" s="76"/>
      <c r="F53" s="46" t="s">
        <v>7</v>
      </c>
      <c r="G53" s="78" t="s">
        <v>17</v>
      </c>
      <c r="H53" s="79"/>
      <c r="I53" s="75" t="str">
        <f>IF(O33="","",COUNTIF(O33:O52,AH1))</f>
        <v/>
      </c>
      <c r="J53" s="76"/>
      <c r="K53" s="46" t="s">
        <v>7</v>
      </c>
      <c r="L53" t="s">
        <v>61</v>
      </c>
      <c r="Y53" s="7"/>
    </row>
    <row r="54" spans="2:25" x14ac:dyDescent="0.15">
      <c r="L54" s="11" t="s">
        <v>64</v>
      </c>
      <c r="X54" s="4"/>
      <c r="Y54" s="4"/>
    </row>
    <row r="55" spans="2:25" ht="14.25" thickBot="1" x14ac:dyDescent="0.2">
      <c r="D55" s="9" t="s">
        <v>62</v>
      </c>
      <c r="E55" s="9"/>
      <c r="H55" s="154" t="s">
        <v>59</v>
      </c>
      <c r="I55" s="155"/>
      <c r="J55" s="156"/>
      <c r="L55" s="154" t="s">
        <v>11</v>
      </c>
      <c r="M55" s="155"/>
      <c r="N55" s="156"/>
      <c r="P55" s="35" t="s">
        <v>117</v>
      </c>
      <c r="W55" s="4"/>
      <c r="X55" s="4"/>
      <c r="Y55" s="4"/>
    </row>
    <row r="56" spans="2:25" ht="40.5" customHeight="1" thickBot="1" x14ac:dyDescent="0.2">
      <c r="B56" s="67" t="s">
        <v>8</v>
      </c>
      <c r="C56" s="68"/>
      <c r="D56" s="80" t="str">
        <f>D53</f>
        <v/>
      </c>
      <c r="E56" s="81"/>
      <c r="F56" s="44" t="s">
        <v>7</v>
      </c>
      <c r="G56" s="45" t="s">
        <v>9</v>
      </c>
      <c r="H56" s="151">
        <v>4000</v>
      </c>
      <c r="I56" s="151"/>
      <c r="J56" s="151"/>
      <c r="K56" s="45" t="s">
        <v>10</v>
      </c>
      <c r="L56" s="152" t="str">
        <f>IF(D56="","",D56*H56)</f>
        <v/>
      </c>
      <c r="M56" s="76"/>
      <c r="N56" s="153"/>
      <c r="O56" s="150" t="s">
        <v>60</v>
      </c>
      <c r="P56" s="77"/>
      <c r="Q56" s="72"/>
      <c r="R56" s="73"/>
      <c r="S56" s="73"/>
      <c r="T56" s="73"/>
      <c r="U56" s="74"/>
      <c r="X56" s="4"/>
      <c r="Y56" s="4"/>
    </row>
    <row r="57" spans="2:25" ht="7.5" customHeight="1" x14ac:dyDescent="0.15"/>
    <row r="58" spans="2:25" ht="14.25" x14ac:dyDescent="0.15">
      <c r="B58" s="3" t="s">
        <v>116</v>
      </c>
    </row>
  </sheetData>
  <sheetProtection sheet="1" objects="1" scenarios="1"/>
  <mergeCells count="222">
    <mergeCell ref="N5:T5"/>
    <mergeCell ref="B5:C5"/>
    <mergeCell ref="D5:K5"/>
    <mergeCell ref="L5:M5"/>
    <mergeCell ref="B6:C7"/>
    <mergeCell ref="D7:K7"/>
    <mergeCell ref="E6:G6"/>
    <mergeCell ref="H6:J6"/>
    <mergeCell ref="M6:P6"/>
    <mergeCell ref="R6:U6"/>
    <mergeCell ref="U4:U5"/>
    <mergeCell ref="N4:T4"/>
    <mergeCell ref="C34:E34"/>
    <mergeCell ref="F34:I34"/>
    <mergeCell ref="J34:L34"/>
    <mergeCell ref="P34:Q34"/>
    <mergeCell ref="R34:U34"/>
    <mergeCell ref="W9:Z9"/>
    <mergeCell ref="W17:Z17"/>
    <mergeCell ref="W16:Z16"/>
    <mergeCell ref="R35:U35"/>
    <mergeCell ref="O31:O32"/>
    <mergeCell ref="N31:N32"/>
    <mergeCell ref="C31:E32"/>
    <mergeCell ref="F31:I32"/>
    <mergeCell ref="J31:L32"/>
    <mergeCell ref="M31:M32"/>
    <mergeCell ref="T28:U28"/>
    <mergeCell ref="T29:U29"/>
    <mergeCell ref="N17:Q17"/>
    <mergeCell ref="D18:I18"/>
    <mergeCell ref="J18:O18"/>
    <mergeCell ref="P18:U18"/>
    <mergeCell ref="H23:U23"/>
    <mergeCell ref="B9:C9"/>
    <mergeCell ref="D9:K9"/>
    <mergeCell ref="J38:L38"/>
    <mergeCell ref="P38:Q38"/>
    <mergeCell ref="C40:E40"/>
    <mergeCell ref="F40:I40"/>
    <mergeCell ref="J40:L40"/>
    <mergeCell ref="P40:Q40"/>
    <mergeCell ref="R40:U40"/>
    <mergeCell ref="C36:E36"/>
    <mergeCell ref="F36:I36"/>
    <mergeCell ref="J36:L36"/>
    <mergeCell ref="P36:Q36"/>
    <mergeCell ref="R36:U36"/>
    <mergeCell ref="C37:E37"/>
    <mergeCell ref="F37:I37"/>
    <mergeCell ref="J37:L37"/>
    <mergeCell ref="P37:Q37"/>
    <mergeCell ref="R37:U37"/>
    <mergeCell ref="R38:U38"/>
    <mergeCell ref="C39:E39"/>
    <mergeCell ref="F39:I39"/>
    <mergeCell ref="J39:L39"/>
    <mergeCell ref="P39:Q39"/>
    <mergeCell ref="R39:U39"/>
    <mergeCell ref="C35:E35"/>
    <mergeCell ref="F35:I35"/>
    <mergeCell ref="J35:L35"/>
    <mergeCell ref="P35:Q35"/>
    <mergeCell ref="B2:U2"/>
    <mergeCell ref="C44:E44"/>
    <mergeCell ref="F44:I44"/>
    <mergeCell ref="J44:L44"/>
    <mergeCell ref="P44:Q44"/>
    <mergeCell ref="R44:U44"/>
    <mergeCell ref="C42:E42"/>
    <mergeCell ref="F42:I42"/>
    <mergeCell ref="J42:L42"/>
    <mergeCell ref="P42:Q42"/>
    <mergeCell ref="R42:U42"/>
    <mergeCell ref="C43:E43"/>
    <mergeCell ref="F43:I43"/>
    <mergeCell ref="J43:L43"/>
    <mergeCell ref="N8:Q8"/>
    <mergeCell ref="S8:U8"/>
    <mergeCell ref="P43:Q43"/>
    <mergeCell ref="R43:U43"/>
    <mergeCell ref="C38:E38"/>
    <mergeCell ref="F38:I38"/>
    <mergeCell ref="O56:P56"/>
    <mergeCell ref="H56:J56"/>
    <mergeCell ref="L56:N56"/>
    <mergeCell ref="H55:J55"/>
    <mergeCell ref="L55:N55"/>
    <mergeCell ref="C41:E41"/>
    <mergeCell ref="F41:I41"/>
    <mergeCell ref="J41:L41"/>
    <mergeCell ref="P41:Q41"/>
    <mergeCell ref="C45:E45"/>
    <mergeCell ref="F45:I45"/>
    <mergeCell ref="B18:C18"/>
    <mergeCell ref="L12:M12"/>
    <mergeCell ref="L13:M13"/>
    <mergeCell ref="N12:U12"/>
    <mergeCell ref="N13:U13"/>
    <mergeCell ref="L17:M17"/>
    <mergeCell ref="R41:U41"/>
    <mergeCell ref="N7:U7"/>
    <mergeCell ref="N14:U14"/>
    <mergeCell ref="D14:I14"/>
    <mergeCell ref="L16:M16"/>
    <mergeCell ref="N16:U16"/>
    <mergeCell ref="B17:C17"/>
    <mergeCell ref="D16:K16"/>
    <mergeCell ref="N15:U15"/>
    <mergeCell ref="B16:C16"/>
    <mergeCell ref="D15:I15"/>
    <mergeCell ref="S17:U17"/>
    <mergeCell ref="D17:G17"/>
    <mergeCell ref="I17:K17"/>
    <mergeCell ref="B25:B26"/>
    <mergeCell ref="M25:M26"/>
    <mergeCell ref="P25:Q26"/>
    <mergeCell ref="N25:O26"/>
    <mergeCell ref="B8:C8"/>
    <mergeCell ref="L8:M8"/>
    <mergeCell ref="B15:C15"/>
    <mergeCell ref="J15:K15"/>
    <mergeCell ref="D8:G8"/>
    <mergeCell ref="J8:K8"/>
    <mergeCell ref="B4:C4"/>
    <mergeCell ref="D4:K4"/>
    <mergeCell ref="L4:M4"/>
    <mergeCell ref="B14:C14"/>
    <mergeCell ref="L14:M14"/>
    <mergeCell ref="J14:K14"/>
    <mergeCell ref="L7:M7"/>
    <mergeCell ref="L9:M9"/>
    <mergeCell ref="N9:U9"/>
    <mergeCell ref="B12:C13"/>
    <mergeCell ref="E12:G12"/>
    <mergeCell ref="H12:J12"/>
    <mergeCell ref="D13:K13"/>
    <mergeCell ref="B11:C11"/>
    <mergeCell ref="D11:K11"/>
    <mergeCell ref="L11:M11"/>
    <mergeCell ref="L15:M15"/>
    <mergeCell ref="T27:U27"/>
    <mergeCell ref="R31:U32"/>
    <mergeCell ref="C33:E33"/>
    <mergeCell ref="F33:I33"/>
    <mergeCell ref="J33:L33"/>
    <mergeCell ref="P33:Q33"/>
    <mergeCell ref="R33:U33"/>
    <mergeCell ref="J29:L29"/>
    <mergeCell ref="N29:O29"/>
    <mergeCell ref="P29:Q29"/>
    <mergeCell ref="P31:Q32"/>
    <mergeCell ref="R25:R26"/>
    <mergeCell ref="S25:S26"/>
    <mergeCell ref="N27:O27"/>
    <mergeCell ref="C25:E26"/>
    <mergeCell ref="F25:I26"/>
    <mergeCell ref="J25:L26"/>
    <mergeCell ref="T25:U26"/>
    <mergeCell ref="B31:B32"/>
    <mergeCell ref="F49:I49"/>
    <mergeCell ref="J49:L49"/>
    <mergeCell ref="P49:Q49"/>
    <mergeCell ref="R49:U49"/>
    <mergeCell ref="J45:L45"/>
    <mergeCell ref="P45:Q45"/>
    <mergeCell ref="R45:U45"/>
    <mergeCell ref="C46:E46"/>
    <mergeCell ref="F46:I46"/>
    <mergeCell ref="J46:L46"/>
    <mergeCell ref="P46:Q46"/>
    <mergeCell ref="R46:U46"/>
    <mergeCell ref="C47:E47"/>
    <mergeCell ref="F47:I47"/>
    <mergeCell ref="J47:L47"/>
    <mergeCell ref="P47:Q47"/>
    <mergeCell ref="R47:U47"/>
    <mergeCell ref="C48:E48"/>
    <mergeCell ref="F48:I48"/>
    <mergeCell ref="J48:L48"/>
    <mergeCell ref="P48:Q48"/>
    <mergeCell ref="R48:U48"/>
    <mergeCell ref="C49:E49"/>
    <mergeCell ref="C52:E52"/>
    <mergeCell ref="F52:I52"/>
    <mergeCell ref="J52:L52"/>
    <mergeCell ref="P52:Q52"/>
    <mergeCell ref="R52:U52"/>
    <mergeCell ref="C50:E50"/>
    <mergeCell ref="F50:I50"/>
    <mergeCell ref="J50:L50"/>
    <mergeCell ref="P50:Q50"/>
    <mergeCell ref="R50:U50"/>
    <mergeCell ref="C51:E51"/>
    <mergeCell ref="F51:I51"/>
    <mergeCell ref="J51:L51"/>
    <mergeCell ref="P51:Q51"/>
    <mergeCell ref="R51:U51"/>
    <mergeCell ref="W11:Z11"/>
    <mergeCell ref="X23:Y23"/>
    <mergeCell ref="B21:C21"/>
    <mergeCell ref="L21:M21"/>
    <mergeCell ref="D21:K21"/>
    <mergeCell ref="N21:U21"/>
    <mergeCell ref="Q56:U56"/>
    <mergeCell ref="D53:E53"/>
    <mergeCell ref="I53:J53"/>
    <mergeCell ref="B53:C53"/>
    <mergeCell ref="G53:H53"/>
    <mergeCell ref="B56:C56"/>
    <mergeCell ref="D56:E56"/>
    <mergeCell ref="P27:Q27"/>
    <mergeCell ref="C27:E27"/>
    <mergeCell ref="F27:I27"/>
    <mergeCell ref="J27:L27"/>
    <mergeCell ref="C28:E28"/>
    <mergeCell ref="F28:I28"/>
    <mergeCell ref="J28:L28"/>
    <mergeCell ref="N28:O28"/>
    <mergeCell ref="P28:Q28"/>
    <mergeCell ref="C29:E29"/>
    <mergeCell ref="F29:I29"/>
  </mergeCells>
  <phoneticPr fontId="1"/>
  <conditionalFormatting sqref="N5:T5 D4:K5 E6:J6 D7:K7 M6:P6 R6:U6 N7:U7 N8:Q8 S8:U8 N9:U9 D9:K9 D8 I8:J8 N4">
    <cfRule type="cellIs" dxfId="12" priority="15" operator="equal">
      <formula>""</formula>
    </cfRule>
  </conditionalFormatting>
  <conditionalFormatting sqref="D11:K11 D14:I14 N11:U16 D18 D16:K16 D15 J15:K15">
    <cfRule type="cellIs" dxfId="11" priority="14" operator="equal">
      <formula>""</formula>
    </cfRule>
  </conditionalFormatting>
  <conditionalFormatting sqref="Q56:U56">
    <cfRule type="cellIs" dxfId="10" priority="11" operator="equal">
      <formula>""</formula>
    </cfRule>
  </conditionalFormatting>
  <conditionalFormatting sqref="C27:U29 C33:U52">
    <cfRule type="cellIs" dxfId="9" priority="12" operator="equal">
      <formula>""</formula>
    </cfRule>
  </conditionalFormatting>
  <conditionalFormatting sqref="E12:J12 D13:K13">
    <cfRule type="cellIs" dxfId="8" priority="9" operator="equal">
      <formula>""</formula>
    </cfRule>
  </conditionalFormatting>
  <conditionalFormatting sqref="N17:Q17 S17:U17">
    <cfRule type="cellIs" dxfId="7" priority="8" operator="equal">
      <formula>""</formula>
    </cfRule>
  </conditionalFormatting>
  <conditionalFormatting sqref="D17:G17 I17:K17">
    <cfRule type="cellIs" dxfId="6" priority="7" operator="equal">
      <formula>""</formula>
    </cfRule>
  </conditionalFormatting>
  <conditionalFormatting sqref="W23">
    <cfRule type="containsText" dxfId="5" priority="5" operator="containsText" text="NG">
      <formula>NOT(ISERROR(SEARCH("NG",W23)))</formula>
    </cfRule>
    <cfRule type="cellIs" dxfId="4" priority="6" operator="equal">
      <formula>NG</formula>
    </cfRule>
  </conditionalFormatting>
  <conditionalFormatting sqref="D21:K21">
    <cfRule type="cellIs" dxfId="3" priority="4" operator="equal">
      <formula>""</formula>
    </cfRule>
  </conditionalFormatting>
  <conditionalFormatting sqref="N21:U21">
    <cfRule type="cellIs" dxfId="2" priority="3" operator="equal">
      <formula>""</formula>
    </cfRule>
  </conditionalFormatting>
  <conditionalFormatting sqref="P18">
    <cfRule type="cellIs" dxfId="1" priority="1" operator="equal">
      <formula>""</formula>
    </cfRule>
  </conditionalFormatting>
  <conditionalFormatting sqref="J18">
    <cfRule type="cellIs" dxfId="0" priority="2" operator="equal">
      <formula>""</formula>
    </cfRule>
  </conditionalFormatting>
  <dataValidations count="6">
    <dataValidation type="list" allowBlank="1" showInputMessage="1" showErrorMessage="1" sqref="N27:O29">
      <formula1>$AD$2:$AG$2</formula1>
    </dataValidation>
    <dataValidation type="list" allowBlank="1" showInputMessage="1" showErrorMessage="1" sqref="R27:R29">
      <formula1>$AD$3:$AF$3</formula1>
    </dataValidation>
    <dataValidation type="list" allowBlank="1" showInputMessage="1" showErrorMessage="1" sqref="S27:S29">
      <formula1>$AD$4:$AE$4</formula1>
    </dataValidation>
    <dataValidation type="list" allowBlank="1" showInputMessage="1" showErrorMessage="1" sqref="N33:N52">
      <formula1>$AD$5:$AF$5</formula1>
    </dataValidation>
    <dataValidation type="list" allowBlank="1" showInputMessage="1" showErrorMessage="1" sqref="M27:M29 M33:M52">
      <formula1>$AD$6:$AF$6</formula1>
    </dataValidation>
    <dataValidation type="list" showInputMessage="1" showErrorMessage="1" sqref="O33:O52">
      <formula1>$AD$1:$AI$1</formula1>
    </dataValidation>
  </dataValidations>
  <printOptions horizontalCentered="1" verticalCentered="1"/>
  <pageMargins left="0.23622047244094491" right="0.19685039370078741" top="0.15748031496062992" bottom="0.19685039370078741" header="0.31496062992125984" footer="0.31496062992125984"/>
  <pageSetup paperSize="9" scale="66" orientation="portrait" r:id="rId1"/>
  <drawing r:id="rId2"/>
  <legacyDrawing r:id="rId3"/>
  <controls>
    <mc:AlternateContent xmlns:mc="http://schemas.openxmlformats.org/markup-compatibility/2006">
      <mc:Choice Requires="x14">
        <control shapeId="1038" r:id="rId4" name="CheckBox1">
          <controlPr defaultSize="0" autoLine="0" linkedCell="Z23" r:id="rId5">
            <anchor moveWithCells="1">
              <from>
                <xdr:col>6</xdr:col>
                <xdr:colOff>190500</xdr:colOff>
                <xdr:row>22</xdr:row>
                <xdr:rowOff>85725</xdr:rowOff>
              </from>
              <to>
                <xdr:col>6</xdr:col>
                <xdr:colOff>457200</xdr:colOff>
                <xdr:row>22</xdr:row>
                <xdr:rowOff>323850</xdr:rowOff>
              </to>
            </anchor>
          </controlPr>
        </control>
      </mc:Choice>
      <mc:Fallback>
        <control shapeId="1038" r:id="rId4"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
  <sheetViews>
    <sheetView workbookViewId="0">
      <selection activeCell="Q56" sqref="Q56:U56"/>
    </sheetView>
  </sheetViews>
  <sheetFormatPr defaultRowHeight="13.5" x14ac:dyDescent="0.15"/>
  <cols>
    <col min="1" max="1" width="5.25" style="40" bestFit="1" customWidth="1"/>
    <col min="2" max="2" width="11.5" style="40" customWidth="1"/>
    <col min="3" max="3" width="16.875" style="40" customWidth="1"/>
    <col min="4" max="4" width="19.75" style="40" customWidth="1"/>
    <col min="5" max="5" width="18" style="40" customWidth="1"/>
    <col min="6" max="6" width="8" style="40" customWidth="1"/>
    <col min="7" max="15" width="7.5" style="40" customWidth="1"/>
    <col min="16" max="16" width="12.875" style="40" customWidth="1"/>
    <col min="17" max="17" width="23.5" style="40" customWidth="1"/>
    <col min="18" max="18" width="14.625" style="40" customWidth="1"/>
    <col min="19" max="20" width="20" style="40" customWidth="1"/>
    <col min="21" max="22" width="14.625" style="40" customWidth="1"/>
    <col min="23" max="23" width="20" style="40" customWidth="1"/>
    <col min="24" max="24" width="15.25" style="40" customWidth="1"/>
    <col min="25" max="27" width="14.75" style="40" customWidth="1"/>
    <col min="28" max="16384" width="9" style="40"/>
  </cols>
  <sheetData>
    <row r="1" spans="1:27" s="28" customFormat="1" x14ac:dyDescent="0.15">
      <c r="B1" s="28" t="s">
        <v>85</v>
      </c>
      <c r="C1" s="28" t="s">
        <v>86</v>
      </c>
      <c r="D1" s="28" t="s">
        <v>133</v>
      </c>
      <c r="E1" s="28" t="s">
        <v>92</v>
      </c>
      <c r="F1" s="28" t="s">
        <v>93</v>
      </c>
      <c r="G1" s="28" t="s">
        <v>95</v>
      </c>
      <c r="H1" s="28" t="s">
        <v>99</v>
      </c>
      <c r="I1" s="28" t="s">
        <v>97</v>
      </c>
      <c r="J1" s="28" t="s">
        <v>101</v>
      </c>
      <c r="K1" s="28" t="s">
        <v>96</v>
      </c>
      <c r="L1" s="28" t="s">
        <v>100</v>
      </c>
      <c r="M1" s="28" t="s">
        <v>98</v>
      </c>
      <c r="N1" s="28" t="s">
        <v>102</v>
      </c>
      <c r="O1" s="28" t="s">
        <v>89</v>
      </c>
      <c r="P1" s="28" t="s">
        <v>90</v>
      </c>
      <c r="Q1" s="28" t="s">
        <v>91</v>
      </c>
      <c r="R1" s="28" t="s">
        <v>87</v>
      </c>
      <c r="S1" s="28" t="s">
        <v>124</v>
      </c>
      <c r="T1" s="28" t="s">
        <v>113</v>
      </c>
      <c r="U1" s="28" t="s">
        <v>88</v>
      </c>
      <c r="V1" s="28" t="s">
        <v>125</v>
      </c>
      <c r="W1" s="28" t="s">
        <v>134</v>
      </c>
      <c r="X1" s="28" t="s">
        <v>126</v>
      </c>
      <c r="Y1" s="28" t="s">
        <v>127</v>
      </c>
      <c r="Z1" s="28" t="s">
        <v>128</v>
      </c>
      <c r="AA1" s="28" t="s">
        <v>129</v>
      </c>
    </row>
    <row r="2" spans="1:27" s="28" customFormat="1" x14ac:dyDescent="0.15">
      <c r="A2" s="28" t="s">
        <v>103</v>
      </c>
      <c r="B2" s="28">
        <f>申込用紙!H6</f>
        <v>0</v>
      </c>
      <c r="C2" s="28">
        <f>申込用紙!D5</f>
        <v>0</v>
      </c>
      <c r="D2" s="28">
        <f>申込用紙!D11</f>
        <v>0</v>
      </c>
      <c r="E2" s="28" t="str">
        <f>申込用紙!W11</f>
        <v/>
      </c>
      <c r="F2" s="28" t="str">
        <f>申込用紙!D53</f>
        <v/>
      </c>
      <c r="G2" s="28">
        <f>COUNTIFS(申込用紙!$N$33:$N$52,"高１",申込用紙!$O$33:$O$52,"Ｋ１")</f>
        <v>0</v>
      </c>
      <c r="H2" s="28">
        <f>COUNTIFS(申込用紙!$N$33:$N$52,"高１",申込用紙!$O$33:$O$52,"ＷＫ１")</f>
        <v>0</v>
      </c>
      <c r="I2" s="28">
        <f>COUNTIFS(申込用紙!$N$33:$N$52,"高１",申込用紙!$O$33:$O$52,"Ｃ１")</f>
        <v>0</v>
      </c>
      <c r="J2" s="28">
        <f>COUNTIFS(申込用紙!$N$33:$N$52,"高１",申込用紙!$O$33:$O$52,"ＷＣ１")</f>
        <v>0</v>
      </c>
      <c r="K2" s="28">
        <f>COUNTIFS(申込用紙!$N$33:$N$52,"高２",申込用紙!$O$33:$O$52,"Ｋ１")</f>
        <v>0</v>
      </c>
      <c r="L2" s="28">
        <f>COUNTIFS(申込用紙!$N$33:$N$52,"高２",申込用紙!$O$33:$O$52,"ＷＫ１")</f>
        <v>0</v>
      </c>
      <c r="M2" s="28">
        <f>COUNTIFS(申込用紙!$N$33:$N$52,"高２",申込用紙!$O$33:$O$52,"Ｃ１")</f>
        <v>0</v>
      </c>
      <c r="N2" s="28">
        <f>COUNTIFS(申込用紙!$N$33:$N$52,"高２",申込用紙!$O$33:$O$52,"ＷＣ１")</f>
        <v>0</v>
      </c>
      <c r="O2" s="28" t="str">
        <f>申込用紙!I53</f>
        <v/>
      </c>
      <c r="P2" s="29" t="str">
        <f>申込用紙!L56</f>
        <v/>
      </c>
      <c r="Q2" s="28">
        <f>申込用紙!Q56</f>
        <v>0</v>
      </c>
      <c r="R2" s="28">
        <f>申込用紙!D15</f>
        <v>0</v>
      </c>
      <c r="S2" s="39">
        <f>申込用紙!D16</f>
        <v>0</v>
      </c>
      <c r="T2" s="28" t="str">
        <f>申込用紙!W16</f>
        <v>＠</v>
      </c>
      <c r="U2" s="28">
        <f>申込用紙!N15</f>
        <v>0</v>
      </c>
      <c r="V2" s="39">
        <f>申込用紙!N16</f>
        <v>0</v>
      </c>
      <c r="W2" s="28" t="str">
        <f>申込用紙!W17</f>
        <v>＠</v>
      </c>
      <c r="X2" s="28" t="b">
        <f>申込用紙!Z23</f>
        <v>0</v>
      </c>
      <c r="Y2" s="39">
        <f>申込用紙!D18</f>
        <v>0</v>
      </c>
      <c r="Z2" s="39">
        <f>申込用紙!J18</f>
        <v>0</v>
      </c>
      <c r="AA2" s="39">
        <f>申込用紙!P18</f>
        <v>0</v>
      </c>
    </row>
  </sheetData>
  <sheetProtection sheet="1" objects="1" scenarios="1"/>
  <phoneticPr fontId="2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3"/>
  <sheetViews>
    <sheetView workbookViewId="0">
      <selection activeCell="Q56" sqref="Q56:U56"/>
    </sheetView>
  </sheetViews>
  <sheetFormatPr defaultRowHeight="13.5" x14ac:dyDescent="0.15"/>
  <cols>
    <col min="1" max="1" width="5.625" style="40" customWidth="1"/>
    <col min="2" max="2" width="11.5" style="40" customWidth="1"/>
    <col min="3" max="3" width="16.875" style="40" customWidth="1"/>
    <col min="4" max="4" width="13" style="40" customWidth="1"/>
    <col min="5" max="5" width="5.875" style="40" customWidth="1"/>
    <col min="6" max="6" width="14.125" style="40" bestFit="1" customWidth="1"/>
    <col min="7" max="7" width="14.625" style="40" customWidth="1"/>
    <col min="8" max="8" width="16.625" style="40" customWidth="1"/>
    <col min="9" max="9" width="13.375" style="40" customWidth="1"/>
    <col min="10" max="10" width="17.25" style="40" bestFit="1" customWidth="1"/>
    <col min="11" max="11" width="14" style="28" customWidth="1"/>
    <col min="12" max="12" width="10.375" style="28" bestFit="1" customWidth="1"/>
    <col min="13" max="13" width="14" style="28" customWidth="1"/>
    <col min="14" max="14" width="9.125" style="40" bestFit="1" customWidth="1"/>
    <col min="15" max="15" width="7.25" style="40" bestFit="1" customWidth="1"/>
    <col min="16" max="16" width="9.125" style="40" bestFit="1" customWidth="1"/>
    <col min="17" max="17" width="6.125" style="40" customWidth="1"/>
    <col min="18" max="18" width="12.875" style="40" customWidth="1"/>
    <col min="19" max="19" width="23.5" style="40" customWidth="1"/>
    <col min="20" max="22" width="20" style="40" customWidth="1"/>
    <col min="23" max="16384" width="9" style="40"/>
  </cols>
  <sheetData>
    <row r="1" spans="1:15" x14ac:dyDescent="0.15">
      <c r="B1" s="56" t="s">
        <v>86</v>
      </c>
      <c r="C1" s="57">
        <f>申込用紙!D5</f>
        <v>0</v>
      </c>
      <c r="E1" s="56" t="s">
        <v>85</v>
      </c>
      <c r="F1" s="57">
        <f>申込用紙!H6</f>
        <v>0</v>
      </c>
      <c r="G1" s="56" t="s">
        <v>130</v>
      </c>
      <c r="H1" s="57">
        <f>申込用紙!D11</f>
        <v>0</v>
      </c>
      <c r="I1" s="56" t="s">
        <v>132</v>
      </c>
      <c r="J1" s="58" t="str">
        <f>申込用紙!W11</f>
        <v/>
      </c>
    </row>
    <row r="3" spans="1:15" ht="27" x14ac:dyDescent="0.15">
      <c r="A3" s="28"/>
      <c r="B3" s="28" t="s">
        <v>118</v>
      </c>
      <c r="C3" s="28" t="s">
        <v>119</v>
      </c>
      <c r="D3" s="28" t="s">
        <v>12</v>
      </c>
      <c r="E3" s="28" t="s">
        <v>2</v>
      </c>
      <c r="F3" s="28" t="s">
        <v>120</v>
      </c>
      <c r="G3" s="59" t="s">
        <v>81</v>
      </c>
      <c r="H3" s="28" t="s">
        <v>41</v>
      </c>
      <c r="I3" s="28" t="s">
        <v>42</v>
      </c>
      <c r="J3" s="28" t="s">
        <v>57</v>
      </c>
      <c r="K3" s="28" t="s">
        <v>131</v>
      </c>
      <c r="N3" s="28"/>
      <c r="O3" s="28"/>
    </row>
    <row r="4" spans="1:15" x14ac:dyDescent="0.15">
      <c r="A4" s="28">
        <v>1</v>
      </c>
      <c r="B4" s="28">
        <f>申込用紙!C27</f>
        <v>0</v>
      </c>
      <c r="C4" s="28">
        <f>申込用紙!F27</f>
        <v>0</v>
      </c>
      <c r="D4" s="41">
        <f>申込用紙!J27</f>
        <v>0</v>
      </c>
      <c r="E4" s="28">
        <f>申込用紙!M27</f>
        <v>0</v>
      </c>
      <c r="F4" s="28">
        <f>申込用紙!N27</f>
        <v>0</v>
      </c>
      <c r="G4" s="39">
        <f>申込用紙!P27</f>
        <v>0</v>
      </c>
      <c r="H4" s="28">
        <f>申込用紙!R27</f>
        <v>0</v>
      </c>
      <c r="I4" s="28">
        <f>申込用紙!S27</f>
        <v>0</v>
      </c>
      <c r="J4" s="28">
        <f>申込用紙!T27</f>
        <v>0</v>
      </c>
      <c r="K4" s="28" t="str">
        <f>IF(B4="","",申込用紙!$W$11)</f>
        <v/>
      </c>
      <c r="N4" s="28"/>
      <c r="O4" s="28"/>
    </row>
    <row r="5" spans="1:15" x14ac:dyDescent="0.15">
      <c r="A5" s="28">
        <v>2</v>
      </c>
      <c r="B5" s="28">
        <f>申込用紙!C28</f>
        <v>0</v>
      </c>
      <c r="C5" s="28">
        <f>申込用紙!F28</f>
        <v>0</v>
      </c>
      <c r="D5" s="41">
        <f>申込用紙!J28</f>
        <v>0</v>
      </c>
      <c r="E5" s="28">
        <f>申込用紙!M28</f>
        <v>0</v>
      </c>
      <c r="F5" s="28">
        <f>申込用紙!N28</f>
        <v>0</v>
      </c>
      <c r="G5" s="39">
        <f>申込用紙!P28</f>
        <v>0</v>
      </c>
      <c r="H5" s="28">
        <f>申込用紙!R28</f>
        <v>0</v>
      </c>
      <c r="I5" s="28">
        <f>申込用紙!S28</f>
        <v>0</v>
      </c>
      <c r="J5" s="28">
        <f>申込用紙!T28</f>
        <v>0</v>
      </c>
      <c r="K5" s="28" t="str">
        <f>IF(B5="","",申込用紙!$W$11)</f>
        <v/>
      </c>
      <c r="N5" s="28"/>
      <c r="O5" s="28"/>
    </row>
    <row r="6" spans="1:15" x14ac:dyDescent="0.15">
      <c r="A6" s="28">
        <v>3</v>
      </c>
      <c r="B6" s="28">
        <f>申込用紙!C29</f>
        <v>0</v>
      </c>
      <c r="C6" s="28">
        <f>申込用紙!F29</f>
        <v>0</v>
      </c>
      <c r="D6" s="41">
        <f>申込用紙!J29</f>
        <v>0</v>
      </c>
      <c r="E6" s="28">
        <f>申込用紙!M29</f>
        <v>0</v>
      </c>
      <c r="F6" s="28">
        <f>申込用紙!N29</f>
        <v>0</v>
      </c>
      <c r="G6" s="39">
        <f>申込用紙!P29</f>
        <v>0</v>
      </c>
      <c r="H6" s="28">
        <f>申込用紙!R29</f>
        <v>0</v>
      </c>
      <c r="I6" s="28">
        <f>申込用紙!S29</f>
        <v>0</v>
      </c>
      <c r="J6" s="28">
        <f>申込用紙!T29</f>
        <v>0</v>
      </c>
      <c r="K6" s="28" t="str">
        <f>IF(B6="","",申込用紙!$W$11)</f>
        <v/>
      </c>
      <c r="N6" s="28"/>
      <c r="O6" s="28"/>
    </row>
    <row r="7" spans="1:15" x14ac:dyDescent="0.15">
      <c r="A7" s="28"/>
      <c r="B7" s="28"/>
      <c r="C7" s="28"/>
      <c r="D7" s="28"/>
      <c r="E7" s="28"/>
      <c r="F7" s="28"/>
      <c r="G7" s="28"/>
      <c r="H7" s="28"/>
      <c r="I7" s="28"/>
      <c r="J7" s="28"/>
      <c r="N7" s="28"/>
      <c r="O7" s="28"/>
    </row>
    <row r="8" spans="1:15" x14ac:dyDescent="0.15">
      <c r="A8" s="28"/>
      <c r="B8" s="28"/>
      <c r="C8" s="28"/>
      <c r="D8" s="28"/>
      <c r="E8" s="28"/>
      <c r="F8" s="28"/>
      <c r="G8" s="28"/>
      <c r="H8" s="28"/>
      <c r="I8" s="28"/>
      <c r="J8" s="28"/>
      <c r="N8" s="28"/>
      <c r="O8" s="28"/>
    </row>
    <row r="9" spans="1:15" ht="22.5" x14ac:dyDescent="0.15">
      <c r="A9" s="28"/>
      <c r="B9" s="28" t="s">
        <v>118</v>
      </c>
      <c r="C9" s="28" t="s">
        <v>119</v>
      </c>
      <c r="D9" s="28" t="s">
        <v>12</v>
      </c>
      <c r="E9" s="28" t="s">
        <v>2</v>
      </c>
      <c r="F9" s="28" t="s">
        <v>3</v>
      </c>
      <c r="G9" s="59" t="s">
        <v>135</v>
      </c>
      <c r="H9" s="28" t="s">
        <v>18</v>
      </c>
      <c r="I9" s="28" t="s">
        <v>57</v>
      </c>
      <c r="J9" s="28" t="s">
        <v>136</v>
      </c>
      <c r="K9" s="28" t="s">
        <v>122</v>
      </c>
      <c r="L9" s="28" t="s">
        <v>123</v>
      </c>
      <c r="M9" s="28" t="s">
        <v>137</v>
      </c>
      <c r="N9" s="28"/>
      <c r="O9" s="28"/>
    </row>
    <row r="10" spans="1:15" x14ac:dyDescent="0.15">
      <c r="A10" s="28">
        <v>1</v>
      </c>
      <c r="B10" s="28">
        <f>申込用紙!C33</f>
        <v>0</v>
      </c>
      <c r="C10" s="28">
        <f>申込用紙!F33</f>
        <v>0</v>
      </c>
      <c r="D10" s="41">
        <f>申込用紙!J33</f>
        <v>0</v>
      </c>
      <c r="E10" s="28">
        <f>申込用紙!M33</f>
        <v>0</v>
      </c>
      <c r="F10" s="28">
        <f>申込用紙!N33</f>
        <v>0</v>
      </c>
      <c r="G10" s="28">
        <f>申込用紙!O33</f>
        <v>0</v>
      </c>
      <c r="H10" s="39">
        <f>申込用紙!P33</f>
        <v>0</v>
      </c>
      <c r="I10" s="28">
        <f>申込用紙!R33</f>
        <v>0</v>
      </c>
      <c r="J10" s="28" t="str">
        <f>IF(B10="","",申込用紙!$W$11)</f>
        <v/>
      </c>
      <c r="K10" s="28" t="str">
        <f>IF(E10=0,"",IF(E10="男","少年男子","少年女子"))</f>
        <v/>
      </c>
      <c r="L10" s="28" t="str">
        <f>IF(F10=0,"",IF(F10="高２","A","B"))</f>
        <v/>
      </c>
      <c r="M10" s="28" t="str">
        <f>K10&amp;L10</f>
        <v/>
      </c>
      <c r="N10" s="28"/>
      <c r="O10" s="28"/>
    </row>
    <row r="11" spans="1:15" x14ac:dyDescent="0.15">
      <c r="A11" s="28">
        <v>2</v>
      </c>
      <c r="B11" s="28">
        <f>申込用紙!C34</f>
        <v>0</v>
      </c>
      <c r="C11" s="28">
        <f>申込用紙!F34</f>
        <v>0</v>
      </c>
      <c r="D11" s="41">
        <f>申込用紙!J34</f>
        <v>0</v>
      </c>
      <c r="E11" s="28">
        <f>申込用紙!M34</f>
        <v>0</v>
      </c>
      <c r="F11" s="28">
        <f>申込用紙!N34</f>
        <v>0</v>
      </c>
      <c r="G11" s="28">
        <f>申込用紙!O34</f>
        <v>0</v>
      </c>
      <c r="H11" s="39">
        <f>申込用紙!P34</f>
        <v>0</v>
      </c>
      <c r="I11" s="28">
        <f>申込用紙!R34</f>
        <v>0</v>
      </c>
      <c r="J11" s="28" t="str">
        <f>IF(B11="","",申込用紙!$W$11)</f>
        <v/>
      </c>
      <c r="K11" s="28" t="str">
        <f t="shared" ref="K11:K37" si="0">IF(E11=0,"",IF(E11="男","少年男子","少年女子"))</f>
        <v/>
      </c>
      <c r="L11" s="28" t="str">
        <f t="shared" ref="L11:L37" si="1">IF(F11=0,"",IF(F11="高２","A","B"))</f>
        <v/>
      </c>
      <c r="M11" s="28" t="str">
        <f t="shared" ref="M11:M29" si="2">K11&amp;L11</f>
        <v/>
      </c>
      <c r="N11" s="28"/>
      <c r="O11" s="28"/>
    </row>
    <row r="12" spans="1:15" x14ac:dyDescent="0.15">
      <c r="A12" s="28">
        <v>3</v>
      </c>
      <c r="B12" s="28">
        <f>申込用紙!C35</f>
        <v>0</v>
      </c>
      <c r="C12" s="28">
        <f>申込用紙!F35</f>
        <v>0</v>
      </c>
      <c r="D12" s="41">
        <f>申込用紙!J35</f>
        <v>0</v>
      </c>
      <c r="E12" s="28">
        <f>申込用紙!M35</f>
        <v>0</v>
      </c>
      <c r="F12" s="28">
        <f>申込用紙!N35</f>
        <v>0</v>
      </c>
      <c r="G12" s="28">
        <f>申込用紙!O35</f>
        <v>0</v>
      </c>
      <c r="H12" s="39">
        <f>申込用紙!P35</f>
        <v>0</v>
      </c>
      <c r="I12" s="28">
        <f>申込用紙!R35</f>
        <v>0</v>
      </c>
      <c r="J12" s="28" t="str">
        <f>IF(B12="","",申込用紙!$W$11)</f>
        <v/>
      </c>
      <c r="K12" s="28" t="str">
        <f t="shared" si="0"/>
        <v/>
      </c>
      <c r="L12" s="28" t="str">
        <f t="shared" si="1"/>
        <v/>
      </c>
      <c r="M12" s="28" t="str">
        <f t="shared" si="2"/>
        <v/>
      </c>
      <c r="N12" s="28"/>
      <c r="O12" s="28"/>
    </row>
    <row r="13" spans="1:15" x14ac:dyDescent="0.15">
      <c r="A13" s="28">
        <v>4</v>
      </c>
      <c r="B13" s="28">
        <f>申込用紙!C36</f>
        <v>0</v>
      </c>
      <c r="C13" s="28">
        <f>申込用紙!F36</f>
        <v>0</v>
      </c>
      <c r="D13" s="41">
        <f>申込用紙!J36</f>
        <v>0</v>
      </c>
      <c r="E13" s="28">
        <f>申込用紙!M36</f>
        <v>0</v>
      </c>
      <c r="F13" s="28">
        <f>申込用紙!N36</f>
        <v>0</v>
      </c>
      <c r="G13" s="28">
        <f>申込用紙!O36</f>
        <v>0</v>
      </c>
      <c r="H13" s="39">
        <f>申込用紙!P36</f>
        <v>0</v>
      </c>
      <c r="I13" s="28">
        <f>申込用紙!R36</f>
        <v>0</v>
      </c>
      <c r="J13" s="28" t="str">
        <f>IF(B13="","",申込用紙!$W$11)</f>
        <v/>
      </c>
      <c r="K13" s="28" t="str">
        <f t="shared" si="0"/>
        <v/>
      </c>
      <c r="L13" s="28" t="str">
        <f t="shared" si="1"/>
        <v/>
      </c>
      <c r="M13" s="28" t="str">
        <f t="shared" si="2"/>
        <v/>
      </c>
      <c r="N13" s="28"/>
      <c r="O13" s="28"/>
    </row>
    <row r="14" spans="1:15" x14ac:dyDescent="0.15">
      <c r="A14" s="28">
        <v>5</v>
      </c>
      <c r="B14" s="28">
        <f>申込用紙!C37</f>
        <v>0</v>
      </c>
      <c r="C14" s="28">
        <f>申込用紙!F37</f>
        <v>0</v>
      </c>
      <c r="D14" s="41">
        <f>申込用紙!J37</f>
        <v>0</v>
      </c>
      <c r="E14" s="28">
        <f>申込用紙!M37</f>
        <v>0</v>
      </c>
      <c r="F14" s="28">
        <f>申込用紙!N37</f>
        <v>0</v>
      </c>
      <c r="G14" s="28">
        <f>申込用紙!O37</f>
        <v>0</v>
      </c>
      <c r="H14" s="39">
        <f>申込用紙!P37</f>
        <v>0</v>
      </c>
      <c r="I14" s="28">
        <f>申込用紙!R37</f>
        <v>0</v>
      </c>
      <c r="J14" s="28" t="str">
        <f>IF(B14="","",申込用紙!$W$11)</f>
        <v/>
      </c>
      <c r="K14" s="28" t="str">
        <f t="shared" si="0"/>
        <v/>
      </c>
      <c r="L14" s="28" t="str">
        <f t="shared" si="1"/>
        <v/>
      </c>
      <c r="M14" s="28" t="str">
        <f t="shared" si="2"/>
        <v/>
      </c>
      <c r="N14" s="28"/>
      <c r="O14" s="28"/>
    </row>
    <row r="15" spans="1:15" x14ac:dyDescent="0.15">
      <c r="A15" s="28">
        <v>6</v>
      </c>
      <c r="B15" s="28">
        <f>申込用紙!C38</f>
        <v>0</v>
      </c>
      <c r="C15" s="28">
        <f>申込用紙!F38</f>
        <v>0</v>
      </c>
      <c r="D15" s="41">
        <f>申込用紙!J38</f>
        <v>0</v>
      </c>
      <c r="E15" s="28">
        <f>申込用紙!M38</f>
        <v>0</v>
      </c>
      <c r="F15" s="28">
        <f>申込用紙!N38</f>
        <v>0</v>
      </c>
      <c r="G15" s="28">
        <f>申込用紙!O38</f>
        <v>0</v>
      </c>
      <c r="H15" s="39">
        <f>申込用紙!P38</f>
        <v>0</v>
      </c>
      <c r="I15" s="28">
        <f>申込用紙!R38</f>
        <v>0</v>
      </c>
      <c r="J15" s="28" t="str">
        <f>IF(B15="","",申込用紙!$W$11)</f>
        <v/>
      </c>
      <c r="K15" s="28" t="str">
        <f t="shared" si="0"/>
        <v/>
      </c>
      <c r="L15" s="28" t="str">
        <f t="shared" si="1"/>
        <v/>
      </c>
      <c r="M15" s="28" t="str">
        <f t="shared" si="2"/>
        <v/>
      </c>
      <c r="N15" s="28"/>
      <c r="O15" s="28"/>
    </row>
    <row r="16" spans="1:15" x14ac:dyDescent="0.15">
      <c r="A16" s="28">
        <v>7</v>
      </c>
      <c r="B16" s="28">
        <f>申込用紙!C39</f>
        <v>0</v>
      </c>
      <c r="C16" s="28">
        <f>申込用紙!F39</f>
        <v>0</v>
      </c>
      <c r="D16" s="41">
        <f>申込用紙!J39</f>
        <v>0</v>
      </c>
      <c r="E16" s="28">
        <f>申込用紙!M39</f>
        <v>0</v>
      </c>
      <c r="F16" s="28">
        <f>申込用紙!N39</f>
        <v>0</v>
      </c>
      <c r="G16" s="28">
        <f>申込用紙!O39</f>
        <v>0</v>
      </c>
      <c r="H16" s="39">
        <f>申込用紙!P39</f>
        <v>0</v>
      </c>
      <c r="I16" s="28">
        <f>申込用紙!R39</f>
        <v>0</v>
      </c>
      <c r="J16" s="28" t="str">
        <f>IF(B16="","",申込用紙!$W$11)</f>
        <v/>
      </c>
      <c r="K16" s="28" t="str">
        <f t="shared" si="0"/>
        <v/>
      </c>
      <c r="L16" s="28" t="str">
        <f t="shared" si="1"/>
        <v/>
      </c>
      <c r="M16" s="28" t="str">
        <f t="shared" si="2"/>
        <v/>
      </c>
      <c r="N16" s="28"/>
      <c r="O16" s="28"/>
    </row>
    <row r="17" spans="1:15" x14ac:dyDescent="0.15">
      <c r="A17" s="28">
        <v>8</v>
      </c>
      <c r="B17" s="28">
        <f>申込用紙!C40</f>
        <v>0</v>
      </c>
      <c r="C17" s="28">
        <f>申込用紙!F40</f>
        <v>0</v>
      </c>
      <c r="D17" s="41">
        <f>申込用紙!J40</f>
        <v>0</v>
      </c>
      <c r="E17" s="28">
        <f>申込用紙!M40</f>
        <v>0</v>
      </c>
      <c r="F17" s="28">
        <f>申込用紙!N40</f>
        <v>0</v>
      </c>
      <c r="G17" s="28">
        <f>申込用紙!O40</f>
        <v>0</v>
      </c>
      <c r="H17" s="39">
        <f>申込用紙!P40</f>
        <v>0</v>
      </c>
      <c r="I17" s="28">
        <f>申込用紙!R40</f>
        <v>0</v>
      </c>
      <c r="J17" s="28" t="str">
        <f>IF(B17="","",申込用紙!$W$11)</f>
        <v/>
      </c>
      <c r="K17" s="28" t="str">
        <f t="shared" si="0"/>
        <v/>
      </c>
      <c r="L17" s="28" t="str">
        <f t="shared" si="1"/>
        <v/>
      </c>
      <c r="M17" s="28" t="str">
        <f t="shared" si="2"/>
        <v/>
      </c>
      <c r="N17" s="28"/>
      <c r="O17" s="28"/>
    </row>
    <row r="18" spans="1:15" x14ac:dyDescent="0.15">
      <c r="A18" s="28">
        <v>9</v>
      </c>
      <c r="B18" s="28">
        <f>申込用紙!C41</f>
        <v>0</v>
      </c>
      <c r="C18" s="28">
        <f>申込用紙!F41</f>
        <v>0</v>
      </c>
      <c r="D18" s="41">
        <f>申込用紙!J41</f>
        <v>0</v>
      </c>
      <c r="E18" s="28">
        <f>申込用紙!M41</f>
        <v>0</v>
      </c>
      <c r="F18" s="28">
        <f>申込用紙!N41</f>
        <v>0</v>
      </c>
      <c r="G18" s="28">
        <f>申込用紙!O41</f>
        <v>0</v>
      </c>
      <c r="H18" s="39">
        <f>申込用紙!P41</f>
        <v>0</v>
      </c>
      <c r="I18" s="28">
        <f>申込用紙!R41</f>
        <v>0</v>
      </c>
      <c r="J18" s="28" t="str">
        <f>IF(B18="","",申込用紙!$W$11)</f>
        <v/>
      </c>
      <c r="K18" s="28" t="str">
        <f t="shared" si="0"/>
        <v/>
      </c>
      <c r="L18" s="28" t="str">
        <f t="shared" si="1"/>
        <v/>
      </c>
      <c r="M18" s="28" t="str">
        <f t="shared" si="2"/>
        <v/>
      </c>
      <c r="N18" s="28"/>
      <c r="O18" s="28"/>
    </row>
    <row r="19" spans="1:15" x14ac:dyDescent="0.15">
      <c r="A19" s="28">
        <v>10</v>
      </c>
      <c r="B19" s="28">
        <f>申込用紙!C42</f>
        <v>0</v>
      </c>
      <c r="C19" s="28">
        <f>申込用紙!F42</f>
        <v>0</v>
      </c>
      <c r="D19" s="41">
        <f>申込用紙!J42</f>
        <v>0</v>
      </c>
      <c r="E19" s="28">
        <f>申込用紙!M42</f>
        <v>0</v>
      </c>
      <c r="F19" s="28">
        <f>申込用紙!N42</f>
        <v>0</v>
      </c>
      <c r="G19" s="28">
        <f>申込用紙!O42</f>
        <v>0</v>
      </c>
      <c r="H19" s="39">
        <f>申込用紙!P42</f>
        <v>0</v>
      </c>
      <c r="I19" s="28">
        <f>申込用紙!R42</f>
        <v>0</v>
      </c>
      <c r="J19" s="28" t="str">
        <f>IF(B19="","",申込用紙!$W$11)</f>
        <v/>
      </c>
      <c r="K19" s="28" t="str">
        <f t="shared" si="0"/>
        <v/>
      </c>
      <c r="L19" s="28" t="str">
        <f t="shared" si="1"/>
        <v/>
      </c>
      <c r="M19" s="28" t="str">
        <f t="shared" si="2"/>
        <v/>
      </c>
      <c r="N19" s="28"/>
      <c r="O19" s="28"/>
    </row>
    <row r="20" spans="1:15" x14ac:dyDescent="0.15">
      <c r="A20" s="28">
        <v>11</v>
      </c>
      <c r="B20" s="28">
        <f>申込用紙!C43</f>
        <v>0</v>
      </c>
      <c r="C20" s="28">
        <f>申込用紙!F43</f>
        <v>0</v>
      </c>
      <c r="D20" s="41">
        <f>申込用紙!J43</f>
        <v>0</v>
      </c>
      <c r="E20" s="28">
        <f>申込用紙!M43</f>
        <v>0</v>
      </c>
      <c r="F20" s="28">
        <f>申込用紙!N43</f>
        <v>0</v>
      </c>
      <c r="G20" s="28">
        <f>申込用紙!O43</f>
        <v>0</v>
      </c>
      <c r="H20" s="39">
        <f>申込用紙!P43</f>
        <v>0</v>
      </c>
      <c r="I20" s="28">
        <f>申込用紙!R43</f>
        <v>0</v>
      </c>
      <c r="J20" s="28" t="str">
        <f>IF(B20="","",申込用紙!$W$11)</f>
        <v/>
      </c>
      <c r="K20" s="28" t="str">
        <f t="shared" si="0"/>
        <v/>
      </c>
      <c r="L20" s="28" t="str">
        <f t="shared" si="1"/>
        <v/>
      </c>
      <c r="M20" s="28" t="str">
        <f t="shared" si="2"/>
        <v/>
      </c>
      <c r="N20" s="28"/>
      <c r="O20" s="28"/>
    </row>
    <row r="21" spans="1:15" x14ac:dyDescent="0.15">
      <c r="A21" s="28">
        <v>12</v>
      </c>
      <c r="B21" s="28">
        <f>申込用紙!C44</f>
        <v>0</v>
      </c>
      <c r="C21" s="28">
        <f>申込用紙!F44</f>
        <v>0</v>
      </c>
      <c r="D21" s="41">
        <f>申込用紙!J44</f>
        <v>0</v>
      </c>
      <c r="E21" s="28">
        <f>申込用紙!M44</f>
        <v>0</v>
      </c>
      <c r="F21" s="28">
        <f>申込用紙!N44</f>
        <v>0</v>
      </c>
      <c r="G21" s="28">
        <f>申込用紙!O44</f>
        <v>0</v>
      </c>
      <c r="H21" s="39">
        <f>申込用紙!P44</f>
        <v>0</v>
      </c>
      <c r="I21" s="28">
        <f>申込用紙!R44</f>
        <v>0</v>
      </c>
      <c r="J21" s="28" t="str">
        <f>IF(B21="","",申込用紙!$W$11)</f>
        <v/>
      </c>
      <c r="K21" s="28" t="str">
        <f t="shared" si="0"/>
        <v/>
      </c>
      <c r="L21" s="28" t="str">
        <f t="shared" si="1"/>
        <v/>
      </c>
      <c r="M21" s="28" t="str">
        <f t="shared" si="2"/>
        <v/>
      </c>
      <c r="N21" s="28"/>
      <c r="O21" s="28"/>
    </row>
    <row r="22" spans="1:15" x14ac:dyDescent="0.15">
      <c r="A22" s="28">
        <v>13</v>
      </c>
      <c r="B22" s="28">
        <f>申込用紙!C45</f>
        <v>0</v>
      </c>
      <c r="C22" s="28">
        <f>申込用紙!F45</f>
        <v>0</v>
      </c>
      <c r="D22" s="41">
        <f>申込用紙!J45</f>
        <v>0</v>
      </c>
      <c r="E22" s="28">
        <f>申込用紙!M45</f>
        <v>0</v>
      </c>
      <c r="F22" s="28">
        <f>申込用紙!N45</f>
        <v>0</v>
      </c>
      <c r="G22" s="28">
        <f>申込用紙!O45</f>
        <v>0</v>
      </c>
      <c r="H22" s="39">
        <f>申込用紙!P45</f>
        <v>0</v>
      </c>
      <c r="I22" s="28">
        <f>申込用紙!R45</f>
        <v>0</v>
      </c>
      <c r="J22" s="28" t="str">
        <f>IF(B22="","",申込用紙!$W$11)</f>
        <v/>
      </c>
      <c r="K22" s="28" t="str">
        <f t="shared" si="0"/>
        <v/>
      </c>
      <c r="L22" s="28" t="str">
        <f t="shared" si="1"/>
        <v/>
      </c>
      <c r="M22" s="28" t="str">
        <f t="shared" si="2"/>
        <v/>
      </c>
      <c r="N22" s="28"/>
      <c r="O22" s="28"/>
    </row>
    <row r="23" spans="1:15" x14ac:dyDescent="0.15">
      <c r="A23" s="28">
        <v>14</v>
      </c>
      <c r="B23" s="28">
        <f>申込用紙!C46</f>
        <v>0</v>
      </c>
      <c r="C23" s="28">
        <f>申込用紙!F46</f>
        <v>0</v>
      </c>
      <c r="D23" s="41">
        <f>申込用紙!J46</f>
        <v>0</v>
      </c>
      <c r="E23" s="28">
        <f>申込用紙!M46</f>
        <v>0</v>
      </c>
      <c r="F23" s="28">
        <f>申込用紙!N46</f>
        <v>0</v>
      </c>
      <c r="G23" s="28">
        <f>申込用紙!O46</f>
        <v>0</v>
      </c>
      <c r="H23" s="39">
        <f>申込用紙!P46</f>
        <v>0</v>
      </c>
      <c r="I23" s="28">
        <f>申込用紙!R46</f>
        <v>0</v>
      </c>
      <c r="J23" s="28" t="str">
        <f>IF(B23="","",申込用紙!$W$11)</f>
        <v/>
      </c>
      <c r="K23" s="28" t="str">
        <f t="shared" si="0"/>
        <v/>
      </c>
      <c r="L23" s="28" t="str">
        <f t="shared" si="1"/>
        <v/>
      </c>
      <c r="M23" s="28" t="str">
        <f t="shared" si="2"/>
        <v/>
      </c>
      <c r="N23" s="28"/>
      <c r="O23" s="28"/>
    </row>
    <row r="24" spans="1:15" x14ac:dyDescent="0.15">
      <c r="A24" s="28">
        <v>15</v>
      </c>
      <c r="B24" s="28">
        <f>申込用紙!C47</f>
        <v>0</v>
      </c>
      <c r="C24" s="28">
        <f>申込用紙!F47</f>
        <v>0</v>
      </c>
      <c r="D24" s="41">
        <f>申込用紙!J47</f>
        <v>0</v>
      </c>
      <c r="E24" s="28">
        <f>申込用紙!M47</f>
        <v>0</v>
      </c>
      <c r="F24" s="28">
        <f>申込用紙!N47</f>
        <v>0</v>
      </c>
      <c r="G24" s="28">
        <f>申込用紙!O47</f>
        <v>0</v>
      </c>
      <c r="H24" s="39">
        <f>申込用紙!P47</f>
        <v>0</v>
      </c>
      <c r="I24" s="28">
        <f>申込用紙!R47</f>
        <v>0</v>
      </c>
      <c r="J24" s="28" t="str">
        <f>IF(B24="","",申込用紙!$W$11)</f>
        <v/>
      </c>
      <c r="K24" s="28" t="str">
        <f t="shared" si="0"/>
        <v/>
      </c>
      <c r="L24" s="28" t="str">
        <f t="shared" si="1"/>
        <v/>
      </c>
      <c r="M24" s="28" t="str">
        <f t="shared" si="2"/>
        <v/>
      </c>
      <c r="N24" s="28"/>
      <c r="O24" s="28"/>
    </row>
    <row r="25" spans="1:15" x14ac:dyDescent="0.15">
      <c r="A25" s="28">
        <v>16</v>
      </c>
      <c r="B25" s="28">
        <f>申込用紙!C48</f>
        <v>0</v>
      </c>
      <c r="C25" s="28">
        <f>申込用紙!F48</f>
        <v>0</v>
      </c>
      <c r="D25" s="41">
        <f>申込用紙!J48</f>
        <v>0</v>
      </c>
      <c r="E25" s="28">
        <f>申込用紙!M48</f>
        <v>0</v>
      </c>
      <c r="F25" s="28">
        <f>申込用紙!N48</f>
        <v>0</v>
      </c>
      <c r="G25" s="28">
        <f>申込用紙!O48</f>
        <v>0</v>
      </c>
      <c r="H25" s="39">
        <f>申込用紙!P48</f>
        <v>0</v>
      </c>
      <c r="I25" s="28">
        <f>申込用紙!R48</f>
        <v>0</v>
      </c>
      <c r="J25" s="28" t="str">
        <f>IF(B25="","",申込用紙!$W$11)</f>
        <v/>
      </c>
      <c r="K25" s="28" t="str">
        <f t="shared" si="0"/>
        <v/>
      </c>
      <c r="L25" s="28" t="str">
        <f t="shared" si="1"/>
        <v/>
      </c>
      <c r="M25" s="28" t="str">
        <f t="shared" si="2"/>
        <v/>
      </c>
      <c r="N25" s="28"/>
      <c r="O25" s="28"/>
    </row>
    <row r="26" spans="1:15" x14ac:dyDescent="0.15">
      <c r="A26" s="28">
        <v>17</v>
      </c>
      <c r="B26" s="28">
        <f>申込用紙!C49</f>
        <v>0</v>
      </c>
      <c r="C26" s="28">
        <f>申込用紙!F49</f>
        <v>0</v>
      </c>
      <c r="D26" s="41">
        <f>申込用紙!J49</f>
        <v>0</v>
      </c>
      <c r="E26" s="28">
        <f>申込用紙!M49</f>
        <v>0</v>
      </c>
      <c r="F26" s="28">
        <f>申込用紙!N49</f>
        <v>0</v>
      </c>
      <c r="G26" s="28">
        <f>申込用紙!O49</f>
        <v>0</v>
      </c>
      <c r="H26" s="39">
        <f>申込用紙!P49</f>
        <v>0</v>
      </c>
      <c r="I26" s="28">
        <f>申込用紙!R49</f>
        <v>0</v>
      </c>
      <c r="J26" s="28" t="str">
        <f>IF(B26="","",申込用紙!$W$11)</f>
        <v/>
      </c>
      <c r="K26" s="28" t="str">
        <f t="shared" si="0"/>
        <v/>
      </c>
      <c r="L26" s="28" t="str">
        <f t="shared" si="1"/>
        <v/>
      </c>
      <c r="M26" s="28" t="str">
        <f t="shared" si="2"/>
        <v/>
      </c>
      <c r="N26" s="28"/>
      <c r="O26" s="28"/>
    </row>
    <row r="27" spans="1:15" x14ac:dyDescent="0.15">
      <c r="A27" s="28">
        <v>18</v>
      </c>
      <c r="B27" s="28">
        <f>申込用紙!C50</f>
        <v>0</v>
      </c>
      <c r="C27" s="28">
        <f>申込用紙!F50</f>
        <v>0</v>
      </c>
      <c r="D27" s="41">
        <f>申込用紙!J50</f>
        <v>0</v>
      </c>
      <c r="E27" s="28">
        <f>申込用紙!M50</f>
        <v>0</v>
      </c>
      <c r="F27" s="28">
        <f>申込用紙!N50</f>
        <v>0</v>
      </c>
      <c r="G27" s="28">
        <f>申込用紙!O50</f>
        <v>0</v>
      </c>
      <c r="H27" s="39">
        <f>申込用紙!P50</f>
        <v>0</v>
      </c>
      <c r="I27" s="28">
        <f>申込用紙!R50</f>
        <v>0</v>
      </c>
      <c r="J27" s="28" t="str">
        <f>IF(B27="","",申込用紙!$W$11)</f>
        <v/>
      </c>
      <c r="K27" s="28" t="str">
        <f t="shared" si="0"/>
        <v/>
      </c>
      <c r="L27" s="28" t="str">
        <f t="shared" si="1"/>
        <v/>
      </c>
      <c r="M27" s="28" t="str">
        <f t="shared" si="2"/>
        <v/>
      </c>
      <c r="N27" s="28"/>
      <c r="O27" s="28"/>
    </row>
    <row r="28" spans="1:15" x14ac:dyDescent="0.15">
      <c r="A28" s="28">
        <v>19</v>
      </c>
      <c r="B28" s="28">
        <f>申込用紙!C51</f>
        <v>0</v>
      </c>
      <c r="C28" s="28">
        <f>申込用紙!F51</f>
        <v>0</v>
      </c>
      <c r="D28" s="41">
        <f>申込用紙!J51</f>
        <v>0</v>
      </c>
      <c r="E28" s="28">
        <f>申込用紙!M51</f>
        <v>0</v>
      </c>
      <c r="F28" s="28">
        <f>申込用紙!N51</f>
        <v>0</v>
      </c>
      <c r="G28" s="28">
        <f>申込用紙!O51</f>
        <v>0</v>
      </c>
      <c r="H28" s="39">
        <f>申込用紙!P51</f>
        <v>0</v>
      </c>
      <c r="I28" s="28">
        <f>申込用紙!R51</f>
        <v>0</v>
      </c>
      <c r="J28" s="28" t="str">
        <f>IF(B28="","",申込用紙!$W$11)</f>
        <v/>
      </c>
      <c r="K28" s="28" t="str">
        <f t="shared" si="0"/>
        <v/>
      </c>
      <c r="L28" s="28" t="str">
        <f t="shared" si="1"/>
        <v/>
      </c>
      <c r="M28" s="28" t="str">
        <f t="shared" si="2"/>
        <v/>
      </c>
      <c r="N28" s="28"/>
      <c r="O28" s="28"/>
    </row>
    <row r="29" spans="1:15" x14ac:dyDescent="0.15">
      <c r="A29" s="28">
        <v>20</v>
      </c>
      <c r="B29" s="28">
        <f>申込用紙!C52</f>
        <v>0</v>
      </c>
      <c r="C29" s="28">
        <f>申込用紙!F52</f>
        <v>0</v>
      </c>
      <c r="D29" s="41">
        <f>申込用紙!J52</f>
        <v>0</v>
      </c>
      <c r="E29" s="28">
        <f>申込用紙!M52</f>
        <v>0</v>
      </c>
      <c r="F29" s="28">
        <f>申込用紙!N52</f>
        <v>0</v>
      </c>
      <c r="G29" s="28">
        <f>申込用紙!O52</f>
        <v>0</v>
      </c>
      <c r="H29" s="39">
        <f>申込用紙!P52</f>
        <v>0</v>
      </c>
      <c r="I29" s="28">
        <f>申込用紙!R52</f>
        <v>0</v>
      </c>
      <c r="J29" s="28" t="str">
        <f>IF(B29="","",申込用紙!$W$11)</f>
        <v/>
      </c>
      <c r="K29" s="28" t="str">
        <f t="shared" si="0"/>
        <v/>
      </c>
      <c r="L29" s="28" t="str">
        <f t="shared" si="1"/>
        <v/>
      </c>
      <c r="M29" s="28" t="str">
        <f t="shared" si="2"/>
        <v/>
      </c>
      <c r="N29" s="28"/>
      <c r="O29" s="28"/>
    </row>
    <row r="30" spans="1:15" x14ac:dyDescent="0.15">
      <c r="A30" s="28"/>
      <c r="B30" s="28"/>
      <c r="C30" s="28"/>
      <c r="D30" s="28"/>
      <c r="E30" s="28"/>
      <c r="F30" s="28"/>
      <c r="G30" s="28"/>
      <c r="H30" s="28"/>
      <c r="I30" s="28"/>
      <c r="J30" s="28"/>
      <c r="K30" s="28" t="str">
        <f t="shared" si="0"/>
        <v/>
      </c>
      <c r="L30" s="28" t="str">
        <f t="shared" si="1"/>
        <v/>
      </c>
      <c r="M30" s="28" t="str">
        <f>K30&amp;L30</f>
        <v/>
      </c>
      <c r="N30" s="28"/>
      <c r="O30" s="28"/>
    </row>
    <row r="31" spans="1:15" x14ac:dyDescent="0.15">
      <c r="A31" s="28"/>
      <c r="B31" s="28"/>
      <c r="C31" s="28"/>
      <c r="D31" s="28"/>
      <c r="E31" s="28"/>
      <c r="F31" s="28"/>
      <c r="G31" s="28"/>
      <c r="H31" s="28"/>
      <c r="I31" s="28"/>
      <c r="J31" s="28"/>
      <c r="K31" s="28" t="str">
        <f t="shared" si="0"/>
        <v/>
      </c>
      <c r="L31" s="28" t="str">
        <f t="shared" si="1"/>
        <v/>
      </c>
      <c r="M31" s="28" t="str">
        <f t="shared" ref="M31:M37" si="3">K31&amp;L31</f>
        <v/>
      </c>
      <c r="N31" s="28"/>
      <c r="O31" s="28"/>
    </row>
    <row r="32" spans="1:15" x14ac:dyDescent="0.15">
      <c r="A32" s="28"/>
      <c r="B32" s="28"/>
      <c r="C32" s="28"/>
      <c r="D32" s="28"/>
      <c r="E32" s="28"/>
      <c r="F32" s="28"/>
      <c r="G32" s="28"/>
      <c r="H32" s="28"/>
      <c r="I32" s="28"/>
      <c r="J32" s="28"/>
      <c r="K32" s="28" t="str">
        <f t="shared" si="0"/>
        <v/>
      </c>
      <c r="L32" s="28" t="str">
        <f t="shared" si="1"/>
        <v/>
      </c>
      <c r="M32" s="28" t="str">
        <f t="shared" si="3"/>
        <v/>
      </c>
      <c r="N32" s="28"/>
      <c r="O32" s="28"/>
    </row>
    <row r="33" spans="1:15" x14ac:dyDescent="0.15">
      <c r="A33" s="28"/>
      <c r="B33" s="28"/>
      <c r="C33" s="28"/>
      <c r="D33" s="28"/>
      <c r="E33" s="28"/>
      <c r="F33" s="28"/>
      <c r="G33" s="28"/>
      <c r="H33" s="28"/>
      <c r="I33" s="28"/>
      <c r="J33" s="28"/>
      <c r="K33" s="28" t="str">
        <f t="shared" si="0"/>
        <v/>
      </c>
      <c r="L33" s="28" t="str">
        <f t="shared" si="1"/>
        <v/>
      </c>
      <c r="M33" s="28" t="str">
        <f t="shared" si="3"/>
        <v/>
      </c>
      <c r="N33" s="28"/>
      <c r="O33" s="28"/>
    </row>
    <row r="34" spans="1:15" x14ac:dyDescent="0.15">
      <c r="A34" s="28"/>
      <c r="B34" s="28"/>
      <c r="C34" s="28"/>
      <c r="D34" s="28"/>
      <c r="E34" s="28"/>
      <c r="F34" s="28"/>
      <c r="G34" s="28"/>
      <c r="H34" s="28"/>
      <c r="I34" s="28"/>
      <c r="J34" s="28"/>
      <c r="K34" s="28" t="str">
        <f t="shared" si="0"/>
        <v/>
      </c>
      <c r="L34" s="28" t="str">
        <f t="shared" si="1"/>
        <v/>
      </c>
      <c r="M34" s="28" t="str">
        <f t="shared" si="3"/>
        <v/>
      </c>
      <c r="N34" s="28"/>
      <c r="O34" s="28"/>
    </row>
    <row r="35" spans="1:15" x14ac:dyDescent="0.15">
      <c r="A35" s="28"/>
      <c r="B35" s="28"/>
      <c r="C35" s="28"/>
      <c r="D35" s="28"/>
      <c r="E35" s="28"/>
      <c r="F35" s="28"/>
      <c r="G35" s="28"/>
      <c r="H35" s="28"/>
      <c r="I35" s="28"/>
      <c r="J35" s="28"/>
      <c r="K35" s="28" t="str">
        <f t="shared" si="0"/>
        <v/>
      </c>
      <c r="L35" s="28" t="str">
        <f t="shared" si="1"/>
        <v/>
      </c>
      <c r="M35" s="28" t="str">
        <f t="shared" si="3"/>
        <v/>
      </c>
      <c r="N35" s="28"/>
      <c r="O35" s="28"/>
    </row>
    <row r="36" spans="1:15" x14ac:dyDescent="0.15">
      <c r="A36" s="28"/>
      <c r="B36" s="28"/>
      <c r="C36" s="28"/>
      <c r="D36" s="28"/>
      <c r="E36" s="28"/>
      <c r="F36" s="28"/>
      <c r="G36" s="28"/>
      <c r="H36" s="28"/>
      <c r="I36" s="28"/>
      <c r="J36" s="28"/>
      <c r="K36" s="28" t="str">
        <f t="shared" si="0"/>
        <v/>
      </c>
      <c r="L36" s="28" t="str">
        <f t="shared" si="1"/>
        <v/>
      </c>
      <c r="M36" s="28" t="str">
        <f t="shared" si="3"/>
        <v/>
      </c>
      <c r="N36" s="28"/>
      <c r="O36" s="28"/>
    </row>
    <row r="37" spans="1:15" x14ac:dyDescent="0.15">
      <c r="A37" s="28"/>
      <c r="B37" s="28"/>
      <c r="C37" s="28"/>
      <c r="D37" s="28"/>
      <c r="E37" s="28"/>
      <c r="F37" s="28"/>
      <c r="G37" s="28"/>
      <c r="H37" s="28"/>
      <c r="I37" s="28"/>
      <c r="J37" s="28"/>
      <c r="K37" s="28" t="str">
        <f t="shared" si="0"/>
        <v/>
      </c>
      <c r="L37" s="28" t="str">
        <f t="shared" si="1"/>
        <v/>
      </c>
      <c r="M37" s="28" t="str">
        <f t="shared" si="3"/>
        <v/>
      </c>
      <c r="N37" s="28"/>
      <c r="O37" s="28"/>
    </row>
    <row r="38" spans="1:15" x14ac:dyDescent="0.15">
      <c r="A38" s="28"/>
      <c r="B38" s="28"/>
      <c r="C38" s="28"/>
      <c r="D38" s="28"/>
      <c r="E38" s="28"/>
      <c r="F38" s="28"/>
      <c r="G38" s="28"/>
      <c r="H38" s="28"/>
      <c r="I38" s="28"/>
      <c r="J38" s="28"/>
      <c r="N38" s="28"/>
      <c r="O38" s="28"/>
    </row>
    <row r="39" spans="1:15" x14ac:dyDescent="0.15">
      <c r="A39" s="28"/>
      <c r="B39" s="28"/>
      <c r="C39" s="28"/>
      <c r="D39" s="28"/>
      <c r="E39" s="28"/>
      <c r="F39" s="28"/>
      <c r="G39" s="28"/>
      <c r="H39" s="28"/>
      <c r="I39" s="28"/>
      <c r="J39" s="28"/>
      <c r="N39" s="28"/>
      <c r="O39" s="28"/>
    </row>
    <row r="40" spans="1:15" x14ac:dyDescent="0.15">
      <c r="A40" s="28"/>
      <c r="B40" s="28"/>
      <c r="C40" s="28"/>
      <c r="D40" s="28"/>
      <c r="E40" s="28"/>
      <c r="F40" s="28"/>
      <c r="G40" s="28"/>
      <c r="H40" s="28"/>
      <c r="I40" s="28"/>
      <c r="J40" s="28"/>
      <c r="N40" s="28"/>
      <c r="O40" s="28"/>
    </row>
    <row r="41" spans="1:15" x14ac:dyDescent="0.15">
      <c r="A41" s="28"/>
      <c r="B41" s="28"/>
      <c r="C41" s="28"/>
      <c r="D41" s="28"/>
      <c r="E41" s="28"/>
      <c r="F41" s="28"/>
      <c r="G41" s="28"/>
      <c r="H41" s="28"/>
      <c r="I41" s="28"/>
      <c r="J41" s="28"/>
      <c r="N41" s="28"/>
      <c r="O41" s="28"/>
    </row>
    <row r="42" spans="1:15" x14ac:dyDescent="0.15">
      <c r="A42" s="28"/>
      <c r="B42" s="28"/>
      <c r="C42" s="28"/>
      <c r="D42" s="28"/>
      <c r="E42" s="28"/>
      <c r="F42" s="28"/>
      <c r="G42" s="28"/>
      <c r="H42" s="28"/>
      <c r="I42" s="28"/>
      <c r="J42" s="28"/>
      <c r="N42" s="28"/>
      <c r="O42" s="28"/>
    </row>
    <row r="43" spans="1:15" x14ac:dyDescent="0.15">
      <c r="A43" s="28"/>
      <c r="B43" s="28"/>
      <c r="C43" s="28"/>
      <c r="D43" s="28"/>
      <c r="E43" s="28"/>
      <c r="F43" s="28"/>
      <c r="G43" s="28"/>
      <c r="H43" s="28"/>
      <c r="I43" s="28"/>
      <c r="J43" s="28"/>
      <c r="N43" s="28"/>
      <c r="O43" s="28"/>
    </row>
    <row r="44" spans="1:15" x14ac:dyDescent="0.15">
      <c r="A44" s="28"/>
      <c r="B44" s="28"/>
      <c r="C44" s="28"/>
      <c r="D44" s="28"/>
      <c r="E44" s="28"/>
      <c r="F44" s="28"/>
      <c r="G44" s="28"/>
      <c r="H44" s="28"/>
      <c r="I44" s="28"/>
      <c r="J44" s="28"/>
      <c r="N44" s="28"/>
      <c r="O44" s="28"/>
    </row>
    <row r="45" spans="1:15" x14ac:dyDescent="0.15">
      <c r="A45" s="28"/>
      <c r="B45" s="28"/>
      <c r="C45" s="28"/>
      <c r="D45" s="28"/>
      <c r="E45" s="28"/>
      <c r="F45" s="28"/>
      <c r="G45" s="28"/>
      <c r="H45" s="28"/>
      <c r="I45" s="28"/>
      <c r="J45" s="28"/>
      <c r="N45" s="28"/>
      <c r="O45" s="28"/>
    </row>
    <row r="46" spans="1:15" x14ac:dyDescent="0.15">
      <c r="A46" s="28"/>
      <c r="B46" s="28"/>
      <c r="C46" s="28"/>
      <c r="D46" s="28"/>
      <c r="E46" s="28"/>
      <c r="F46" s="28"/>
      <c r="G46" s="28"/>
      <c r="H46" s="28"/>
      <c r="I46" s="28"/>
      <c r="J46" s="28"/>
      <c r="N46" s="28"/>
      <c r="O46" s="28"/>
    </row>
    <row r="47" spans="1:15" x14ac:dyDescent="0.15">
      <c r="A47" s="28"/>
      <c r="B47" s="28"/>
      <c r="C47" s="28"/>
      <c r="D47" s="28"/>
      <c r="E47" s="28"/>
      <c r="F47" s="28"/>
      <c r="G47" s="28"/>
      <c r="H47" s="28"/>
      <c r="I47" s="28"/>
      <c r="J47" s="28"/>
      <c r="N47" s="28"/>
      <c r="O47" s="28"/>
    </row>
    <row r="48" spans="1:15" x14ac:dyDescent="0.15">
      <c r="A48" s="28"/>
      <c r="B48" s="28"/>
      <c r="C48" s="28"/>
      <c r="D48" s="28"/>
      <c r="E48" s="28"/>
      <c r="F48" s="28"/>
      <c r="G48" s="28"/>
      <c r="H48" s="28"/>
      <c r="I48" s="28"/>
      <c r="J48" s="28"/>
      <c r="N48" s="28"/>
      <c r="O48" s="28"/>
    </row>
    <row r="49" spans="1:15" x14ac:dyDescent="0.15">
      <c r="A49" s="28"/>
      <c r="B49" s="28"/>
      <c r="C49" s="28"/>
      <c r="D49" s="28"/>
      <c r="E49" s="28"/>
      <c r="F49" s="28"/>
      <c r="G49" s="28"/>
      <c r="H49" s="28"/>
      <c r="I49" s="28"/>
      <c r="J49" s="28"/>
      <c r="N49" s="28"/>
      <c r="O49" s="28"/>
    </row>
    <row r="50" spans="1:15" x14ac:dyDescent="0.15">
      <c r="A50" s="28"/>
      <c r="B50" s="28"/>
      <c r="C50" s="28"/>
      <c r="D50" s="28"/>
      <c r="E50" s="28"/>
      <c r="F50" s="28"/>
      <c r="G50" s="28"/>
      <c r="H50" s="28"/>
      <c r="I50" s="28"/>
      <c r="J50" s="28"/>
      <c r="N50" s="28"/>
      <c r="O50" s="28"/>
    </row>
    <row r="51" spans="1:15" x14ac:dyDescent="0.15">
      <c r="A51" s="28"/>
      <c r="B51" s="28"/>
      <c r="C51" s="28"/>
      <c r="D51" s="28"/>
      <c r="E51" s="28"/>
      <c r="F51" s="28"/>
      <c r="G51" s="28"/>
      <c r="H51" s="28"/>
      <c r="I51" s="28"/>
      <c r="J51" s="28"/>
      <c r="N51" s="28"/>
      <c r="O51" s="28"/>
    </row>
    <row r="52" spans="1:15" x14ac:dyDescent="0.15">
      <c r="A52" s="28"/>
      <c r="B52" s="28"/>
      <c r="C52" s="28"/>
      <c r="D52" s="28"/>
      <c r="E52" s="28"/>
      <c r="F52" s="28"/>
      <c r="G52" s="28"/>
      <c r="H52" s="28"/>
      <c r="I52" s="28"/>
      <c r="J52" s="28"/>
      <c r="N52" s="28"/>
      <c r="O52" s="28"/>
    </row>
    <row r="53" spans="1:15" x14ac:dyDescent="0.15">
      <c r="A53" s="28"/>
      <c r="B53" s="28"/>
      <c r="C53" s="28"/>
      <c r="D53" s="28"/>
      <c r="E53" s="28"/>
      <c r="F53" s="28"/>
      <c r="G53" s="28"/>
      <c r="H53" s="28"/>
      <c r="I53" s="28"/>
      <c r="J53" s="28"/>
      <c r="N53" s="28"/>
      <c r="O53" s="28"/>
    </row>
    <row r="54" spans="1:15" x14ac:dyDescent="0.15">
      <c r="A54" s="28"/>
      <c r="B54" s="28"/>
      <c r="C54" s="28"/>
      <c r="D54" s="28"/>
      <c r="E54" s="28"/>
      <c r="F54" s="28"/>
      <c r="G54" s="28"/>
      <c r="H54" s="28"/>
      <c r="I54" s="28"/>
      <c r="J54" s="28"/>
      <c r="N54" s="28"/>
      <c r="O54" s="28"/>
    </row>
    <row r="55" spans="1:15" x14ac:dyDescent="0.15">
      <c r="A55" s="28"/>
      <c r="B55" s="28"/>
      <c r="C55" s="28"/>
      <c r="D55" s="28"/>
      <c r="E55" s="28"/>
      <c r="F55" s="28"/>
      <c r="G55" s="28"/>
      <c r="H55" s="28"/>
      <c r="I55" s="28"/>
      <c r="J55" s="28"/>
      <c r="N55" s="28"/>
      <c r="O55" s="28"/>
    </row>
    <row r="56" spans="1:15" x14ac:dyDescent="0.15">
      <c r="A56" s="28"/>
      <c r="B56" s="28"/>
      <c r="C56" s="28"/>
      <c r="D56" s="28"/>
      <c r="E56" s="28"/>
      <c r="F56" s="28"/>
      <c r="G56" s="28"/>
      <c r="H56" s="28"/>
      <c r="I56" s="28"/>
      <c r="J56" s="28"/>
      <c r="N56" s="28"/>
      <c r="O56" s="28"/>
    </row>
    <row r="57" spans="1:15" x14ac:dyDescent="0.15">
      <c r="A57" s="28"/>
      <c r="B57" s="28"/>
      <c r="C57" s="28"/>
      <c r="D57" s="28"/>
      <c r="E57" s="28"/>
      <c r="F57" s="28"/>
      <c r="G57" s="28"/>
      <c r="H57" s="28"/>
      <c r="I57" s="28"/>
      <c r="J57" s="28"/>
      <c r="N57" s="28"/>
      <c r="O57" s="28"/>
    </row>
    <row r="58" spans="1:15" x14ac:dyDescent="0.15">
      <c r="A58" s="28"/>
      <c r="B58" s="28"/>
      <c r="C58" s="28"/>
      <c r="D58" s="28"/>
      <c r="E58" s="28"/>
      <c r="F58" s="28"/>
      <c r="G58" s="28"/>
      <c r="H58" s="28"/>
      <c r="I58" s="28"/>
      <c r="J58" s="28"/>
      <c r="N58" s="28"/>
      <c r="O58" s="28"/>
    </row>
    <row r="59" spans="1:15" x14ac:dyDescent="0.15">
      <c r="A59" s="28"/>
      <c r="B59" s="28"/>
      <c r="C59" s="28"/>
      <c r="D59" s="28"/>
      <c r="E59" s="28"/>
      <c r="F59" s="28"/>
      <c r="G59" s="28"/>
      <c r="H59" s="28"/>
      <c r="I59" s="28"/>
      <c r="J59" s="28"/>
      <c r="N59" s="28"/>
      <c r="O59" s="28"/>
    </row>
    <row r="60" spans="1:15" x14ac:dyDescent="0.15">
      <c r="A60" s="28"/>
      <c r="B60" s="28"/>
      <c r="C60" s="28"/>
      <c r="D60" s="28"/>
      <c r="E60" s="28"/>
      <c r="F60" s="28"/>
      <c r="G60" s="28"/>
      <c r="H60" s="28"/>
      <c r="I60" s="28"/>
      <c r="J60" s="28"/>
      <c r="N60" s="28"/>
      <c r="O60" s="28"/>
    </row>
    <row r="61" spans="1:15" x14ac:dyDescent="0.15">
      <c r="A61" s="28"/>
      <c r="B61" s="28"/>
      <c r="C61" s="28"/>
      <c r="D61" s="28"/>
      <c r="E61" s="28"/>
      <c r="F61" s="28"/>
      <c r="G61" s="28"/>
      <c r="H61" s="28"/>
      <c r="I61" s="28"/>
      <c r="J61" s="28"/>
      <c r="N61" s="28"/>
      <c r="O61" s="28"/>
    </row>
    <row r="62" spans="1:15" x14ac:dyDescent="0.15">
      <c r="A62" s="28"/>
      <c r="B62" s="28"/>
      <c r="C62" s="28"/>
      <c r="D62" s="28"/>
      <c r="E62" s="28"/>
      <c r="F62" s="28"/>
      <c r="G62" s="28"/>
      <c r="H62" s="28"/>
      <c r="I62" s="28"/>
      <c r="J62" s="28"/>
      <c r="N62" s="28"/>
      <c r="O62" s="28"/>
    </row>
    <row r="63" spans="1:15" x14ac:dyDescent="0.15">
      <c r="A63" s="28"/>
      <c r="B63" s="28"/>
      <c r="C63" s="28"/>
      <c r="D63" s="28"/>
      <c r="E63" s="28"/>
      <c r="F63" s="28"/>
      <c r="G63" s="28"/>
      <c r="H63" s="28"/>
      <c r="I63" s="28"/>
      <c r="J63" s="28"/>
      <c r="N63" s="28"/>
      <c r="O63" s="28"/>
    </row>
    <row r="64" spans="1:15" x14ac:dyDescent="0.15">
      <c r="A64" s="28"/>
      <c r="B64" s="28"/>
      <c r="C64" s="28"/>
      <c r="D64" s="28"/>
      <c r="E64" s="28"/>
      <c r="F64" s="28"/>
      <c r="G64" s="28"/>
      <c r="H64" s="28"/>
      <c r="I64" s="28"/>
      <c r="J64" s="28"/>
      <c r="N64" s="28"/>
      <c r="O64" s="28"/>
    </row>
    <row r="65" spans="1:15" x14ac:dyDescent="0.15">
      <c r="A65" s="28"/>
      <c r="B65" s="28"/>
      <c r="C65" s="28"/>
      <c r="D65" s="28"/>
      <c r="E65" s="28"/>
      <c r="F65" s="28"/>
      <c r="G65" s="28"/>
      <c r="H65" s="28"/>
      <c r="I65" s="28"/>
      <c r="J65" s="28"/>
      <c r="N65" s="28"/>
      <c r="O65" s="28"/>
    </row>
    <row r="66" spans="1:15" x14ac:dyDescent="0.15">
      <c r="A66" s="28"/>
      <c r="B66" s="28"/>
      <c r="C66" s="28"/>
      <c r="D66" s="28"/>
      <c r="E66" s="28"/>
      <c r="F66" s="28"/>
      <c r="G66" s="28"/>
      <c r="H66" s="28"/>
      <c r="I66" s="28"/>
      <c r="J66" s="28"/>
      <c r="N66" s="28"/>
      <c r="O66" s="28"/>
    </row>
    <row r="67" spans="1:15" x14ac:dyDescent="0.15">
      <c r="A67" s="28"/>
      <c r="B67" s="28"/>
      <c r="C67" s="28"/>
      <c r="D67" s="28"/>
      <c r="E67" s="28"/>
      <c r="F67" s="28"/>
      <c r="G67" s="28"/>
      <c r="H67" s="28"/>
      <c r="I67" s="28"/>
      <c r="J67" s="28"/>
      <c r="N67" s="28"/>
      <c r="O67" s="28"/>
    </row>
    <row r="68" spans="1:15" x14ac:dyDescent="0.15">
      <c r="A68" s="28"/>
      <c r="B68" s="28"/>
      <c r="C68" s="28"/>
      <c r="D68" s="28"/>
      <c r="E68" s="28"/>
      <c r="F68" s="28"/>
      <c r="G68" s="28"/>
      <c r="H68" s="28"/>
      <c r="I68" s="28"/>
      <c r="J68" s="28"/>
      <c r="N68" s="28"/>
      <c r="O68" s="28"/>
    </row>
    <row r="69" spans="1:15" x14ac:dyDescent="0.15">
      <c r="A69" s="28"/>
      <c r="B69" s="28"/>
      <c r="C69" s="28"/>
      <c r="D69" s="28"/>
      <c r="E69" s="28"/>
      <c r="F69" s="28"/>
      <c r="G69" s="28"/>
      <c r="H69" s="28"/>
      <c r="I69" s="28"/>
      <c r="J69" s="28"/>
      <c r="N69" s="28"/>
      <c r="O69" s="28"/>
    </row>
    <row r="70" spans="1:15" x14ac:dyDescent="0.15">
      <c r="A70" s="28"/>
      <c r="B70" s="28"/>
      <c r="C70" s="28"/>
      <c r="D70" s="28"/>
      <c r="E70" s="28"/>
      <c r="F70" s="28"/>
      <c r="G70" s="28"/>
      <c r="H70" s="28"/>
      <c r="I70" s="28"/>
      <c r="J70" s="28"/>
      <c r="N70" s="28"/>
      <c r="O70" s="28"/>
    </row>
    <row r="71" spans="1:15" x14ac:dyDescent="0.15">
      <c r="A71" s="28"/>
      <c r="B71" s="28"/>
      <c r="C71" s="28"/>
      <c r="D71" s="28"/>
      <c r="E71" s="28"/>
      <c r="F71" s="28"/>
      <c r="G71" s="28"/>
      <c r="H71" s="28"/>
      <c r="I71" s="28"/>
      <c r="J71" s="28"/>
      <c r="N71" s="28"/>
      <c r="O71" s="28"/>
    </row>
    <row r="72" spans="1:15" x14ac:dyDescent="0.15">
      <c r="A72" s="28"/>
      <c r="B72" s="28"/>
      <c r="C72" s="28"/>
      <c r="D72" s="28"/>
      <c r="E72" s="28"/>
      <c r="F72" s="28"/>
      <c r="G72" s="28"/>
      <c r="H72" s="28"/>
      <c r="I72" s="28"/>
      <c r="J72" s="28"/>
      <c r="N72" s="28"/>
      <c r="O72" s="28"/>
    </row>
    <row r="73" spans="1:15" x14ac:dyDescent="0.15">
      <c r="A73" s="28"/>
      <c r="B73" s="28"/>
      <c r="C73" s="28"/>
      <c r="D73" s="28"/>
      <c r="E73" s="28"/>
      <c r="F73" s="28"/>
      <c r="G73" s="28"/>
      <c r="H73" s="28"/>
      <c r="I73" s="28"/>
      <c r="J73" s="28"/>
      <c r="N73" s="28"/>
      <c r="O73" s="28"/>
    </row>
    <row r="74" spans="1:15" x14ac:dyDescent="0.15">
      <c r="A74" s="28"/>
      <c r="B74" s="28"/>
      <c r="C74" s="28"/>
      <c r="D74" s="28"/>
      <c r="E74" s="28"/>
      <c r="F74" s="28"/>
      <c r="G74" s="28"/>
      <c r="H74" s="28"/>
      <c r="I74" s="28"/>
      <c r="J74" s="28"/>
      <c r="N74" s="28"/>
      <c r="O74" s="28"/>
    </row>
    <row r="75" spans="1:15" x14ac:dyDescent="0.15">
      <c r="A75" s="28"/>
      <c r="B75" s="28"/>
      <c r="C75" s="28"/>
      <c r="D75" s="28"/>
      <c r="E75" s="28"/>
      <c r="F75" s="28"/>
      <c r="G75" s="28"/>
      <c r="H75" s="28"/>
      <c r="I75" s="28"/>
      <c r="J75" s="28"/>
      <c r="N75" s="28"/>
      <c r="O75" s="28"/>
    </row>
    <row r="76" spans="1:15" x14ac:dyDescent="0.15">
      <c r="A76" s="28"/>
      <c r="B76" s="28"/>
      <c r="C76" s="28"/>
      <c r="D76" s="28"/>
      <c r="E76" s="28"/>
      <c r="F76" s="28"/>
      <c r="G76" s="28"/>
      <c r="H76" s="28"/>
      <c r="I76" s="28"/>
      <c r="J76" s="28"/>
      <c r="N76" s="28"/>
      <c r="O76" s="28"/>
    </row>
    <row r="77" spans="1:15" x14ac:dyDescent="0.15">
      <c r="A77" s="28"/>
      <c r="B77" s="28"/>
      <c r="C77" s="28"/>
      <c r="D77" s="28"/>
      <c r="E77" s="28"/>
      <c r="F77" s="28"/>
      <c r="G77" s="28"/>
      <c r="H77" s="28"/>
      <c r="I77" s="28"/>
      <c r="J77" s="28"/>
      <c r="N77" s="28"/>
      <c r="O77" s="28"/>
    </row>
    <row r="78" spans="1:15" x14ac:dyDescent="0.15">
      <c r="A78" s="28"/>
      <c r="B78" s="28"/>
      <c r="C78" s="28"/>
      <c r="D78" s="28"/>
      <c r="E78" s="28"/>
      <c r="F78" s="28"/>
      <c r="G78" s="28"/>
      <c r="H78" s="28"/>
      <c r="I78" s="28"/>
      <c r="J78" s="28"/>
      <c r="N78" s="28"/>
      <c r="O78" s="28"/>
    </row>
    <row r="79" spans="1:15" x14ac:dyDescent="0.15">
      <c r="A79" s="28"/>
      <c r="B79" s="28"/>
      <c r="C79" s="28"/>
      <c r="D79" s="28"/>
      <c r="E79" s="28"/>
      <c r="F79" s="28"/>
      <c r="G79" s="28"/>
      <c r="H79" s="28"/>
      <c r="I79" s="28"/>
      <c r="J79" s="28"/>
      <c r="N79" s="28"/>
      <c r="O79" s="28"/>
    </row>
    <row r="80" spans="1:15" x14ac:dyDescent="0.15">
      <c r="A80" s="28"/>
      <c r="B80" s="28"/>
      <c r="C80" s="28"/>
      <c r="D80" s="28"/>
      <c r="E80" s="28"/>
      <c r="F80" s="28"/>
      <c r="G80" s="28"/>
      <c r="H80" s="28"/>
      <c r="I80" s="28"/>
      <c r="J80" s="28"/>
      <c r="N80" s="28"/>
      <c r="O80" s="28"/>
    </row>
    <row r="81" spans="1:15" x14ac:dyDescent="0.15">
      <c r="A81" s="28"/>
      <c r="B81" s="28"/>
      <c r="C81" s="28"/>
      <c r="D81" s="28"/>
      <c r="E81" s="28"/>
      <c r="F81" s="28"/>
      <c r="G81" s="28"/>
      <c r="H81" s="28"/>
      <c r="I81" s="28"/>
      <c r="J81" s="28"/>
      <c r="N81" s="28"/>
      <c r="O81" s="28"/>
    </row>
    <row r="82" spans="1:15" x14ac:dyDescent="0.15">
      <c r="A82" s="28"/>
      <c r="B82" s="28"/>
      <c r="C82" s="28"/>
      <c r="D82" s="28"/>
      <c r="E82" s="28"/>
      <c r="F82" s="28"/>
      <c r="G82" s="28"/>
      <c r="H82" s="28"/>
      <c r="I82" s="28"/>
      <c r="J82" s="28"/>
      <c r="N82" s="28"/>
      <c r="O82" s="28"/>
    </row>
    <row r="83" spans="1:15" x14ac:dyDescent="0.15">
      <c r="A83" s="28"/>
      <c r="B83" s="28"/>
      <c r="C83" s="28"/>
      <c r="D83" s="28"/>
      <c r="E83" s="28"/>
      <c r="F83" s="28"/>
      <c r="G83" s="28"/>
      <c r="H83" s="28"/>
      <c r="I83" s="28"/>
      <c r="J83" s="28"/>
      <c r="N83" s="28"/>
      <c r="O83" s="28"/>
    </row>
    <row r="84" spans="1:15" x14ac:dyDescent="0.15">
      <c r="A84" s="28"/>
      <c r="B84" s="28"/>
      <c r="C84" s="28"/>
      <c r="D84" s="28"/>
      <c r="E84" s="28"/>
      <c r="F84" s="28"/>
      <c r="G84" s="28"/>
      <c r="H84" s="28"/>
      <c r="I84" s="28"/>
      <c r="J84" s="28"/>
      <c r="N84" s="28"/>
      <c r="O84" s="28"/>
    </row>
    <row r="85" spans="1:15" x14ac:dyDescent="0.15">
      <c r="A85" s="28"/>
      <c r="B85" s="28"/>
      <c r="C85" s="28"/>
      <c r="D85" s="28"/>
      <c r="E85" s="28"/>
      <c r="F85" s="28"/>
      <c r="G85" s="28"/>
      <c r="H85" s="28"/>
      <c r="I85" s="28"/>
      <c r="J85" s="28"/>
      <c r="N85" s="28"/>
      <c r="O85" s="28"/>
    </row>
    <row r="86" spans="1:15" x14ac:dyDescent="0.15">
      <c r="A86" s="28"/>
      <c r="B86" s="28"/>
      <c r="C86" s="28"/>
      <c r="D86" s="28"/>
      <c r="E86" s="28"/>
      <c r="F86" s="28"/>
      <c r="G86" s="28"/>
      <c r="H86" s="28"/>
      <c r="I86" s="28"/>
      <c r="J86" s="28"/>
      <c r="N86" s="28"/>
      <c r="O86" s="28"/>
    </row>
    <row r="87" spans="1:15" x14ac:dyDescent="0.15">
      <c r="A87" s="28"/>
      <c r="B87" s="28"/>
      <c r="C87" s="28"/>
      <c r="D87" s="28"/>
      <c r="E87" s="28"/>
      <c r="F87" s="28"/>
      <c r="G87" s="28"/>
      <c r="H87" s="28"/>
      <c r="I87" s="28"/>
      <c r="J87" s="28"/>
      <c r="N87" s="28"/>
      <c r="O87" s="28"/>
    </row>
    <row r="88" spans="1:15" x14ac:dyDescent="0.15">
      <c r="A88" s="28"/>
      <c r="B88" s="28"/>
      <c r="C88" s="28"/>
      <c r="D88" s="28"/>
      <c r="E88" s="28"/>
      <c r="F88" s="28"/>
      <c r="G88" s="28"/>
      <c r="H88" s="28"/>
      <c r="I88" s="28"/>
      <c r="J88" s="28"/>
      <c r="N88" s="28"/>
      <c r="O88" s="28"/>
    </row>
    <row r="89" spans="1:15" x14ac:dyDescent="0.15">
      <c r="A89" s="28"/>
      <c r="B89" s="28"/>
      <c r="C89" s="28"/>
      <c r="D89" s="28"/>
      <c r="E89" s="28"/>
      <c r="F89" s="28"/>
      <c r="G89" s="28"/>
      <c r="H89" s="28"/>
      <c r="I89" s="28"/>
      <c r="J89" s="28"/>
      <c r="N89" s="28"/>
      <c r="O89" s="28"/>
    </row>
    <row r="90" spans="1:15" x14ac:dyDescent="0.15">
      <c r="A90" s="28"/>
      <c r="B90" s="28"/>
      <c r="C90" s="28"/>
      <c r="D90" s="28"/>
      <c r="E90" s="28"/>
      <c r="F90" s="28"/>
      <c r="G90" s="28"/>
      <c r="H90" s="28"/>
      <c r="I90" s="28"/>
      <c r="J90" s="28"/>
      <c r="N90" s="28"/>
      <c r="O90" s="28"/>
    </row>
    <row r="91" spans="1:15" x14ac:dyDescent="0.15">
      <c r="A91" s="28"/>
      <c r="B91" s="28"/>
      <c r="C91" s="28"/>
      <c r="D91" s="28"/>
      <c r="E91" s="28"/>
      <c r="F91" s="28"/>
      <c r="G91" s="28"/>
      <c r="H91" s="28"/>
      <c r="I91" s="28"/>
      <c r="J91" s="28"/>
      <c r="N91" s="28"/>
      <c r="O91" s="28"/>
    </row>
    <row r="92" spans="1:15" x14ac:dyDescent="0.15">
      <c r="A92" s="28"/>
      <c r="B92" s="28"/>
      <c r="C92" s="28"/>
      <c r="D92" s="28"/>
      <c r="E92" s="28"/>
      <c r="F92" s="28"/>
      <c r="G92" s="28"/>
      <c r="H92" s="28"/>
      <c r="I92" s="28"/>
      <c r="J92" s="28"/>
      <c r="N92" s="28"/>
      <c r="O92" s="28"/>
    </row>
    <row r="93" spans="1:15" x14ac:dyDescent="0.15">
      <c r="A93" s="28"/>
      <c r="B93" s="28"/>
      <c r="C93" s="28"/>
      <c r="D93" s="28"/>
      <c r="E93" s="28"/>
      <c r="F93" s="28"/>
      <c r="G93" s="28"/>
      <c r="H93" s="28"/>
      <c r="I93" s="28"/>
      <c r="J93" s="28"/>
      <c r="N93" s="28"/>
      <c r="O93" s="28"/>
    </row>
    <row r="94" spans="1:15" x14ac:dyDescent="0.15">
      <c r="A94" s="28"/>
      <c r="B94" s="28"/>
      <c r="C94" s="28"/>
      <c r="D94" s="28"/>
      <c r="E94" s="28"/>
      <c r="F94" s="28"/>
      <c r="G94" s="28"/>
      <c r="H94" s="28"/>
      <c r="I94" s="28"/>
      <c r="J94" s="28"/>
      <c r="N94" s="28"/>
      <c r="O94" s="28"/>
    </row>
    <row r="95" spans="1:15" x14ac:dyDescent="0.15">
      <c r="A95" s="28"/>
      <c r="B95" s="28"/>
      <c r="C95" s="28"/>
      <c r="D95" s="28"/>
      <c r="E95" s="28"/>
      <c r="F95" s="28"/>
      <c r="G95" s="28"/>
      <c r="H95" s="28"/>
      <c r="I95" s="28"/>
      <c r="J95" s="28"/>
      <c r="N95" s="28"/>
      <c r="O95" s="28"/>
    </row>
    <row r="96" spans="1:15" x14ac:dyDescent="0.15">
      <c r="A96" s="28"/>
      <c r="B96" s="28"/>
      <c r="C96" s="28"/>
      <c r="D96" s="28"/>
      <c r="E96" s="28"/>
      <c r="F96" s="28"/>
      <c r="G96" s="28"/>
      <c r="H96" s="28"/>
      <c r="I96" s="28"/>
      <c r="J96" s="28"/>
      <c r="N96" s="28"/>
      <c r="O96" s="28"/>
    </row>
    <row r="97" spans="1:15" x14ac:dyDescent="0.15">
      <c r="A97" s="28"/>
      <c r="B97" s="28"/>
      <c r="C97" s="28"/>
      <c r="D97" s="28"/>
      <c r="E97" s="28"/>
      <c r="F97" s="28"/>
      <c r="G97" s="28"/>
      <c r="H97" s="28"/>
      <c r="I97" s="28"/>
      <c r="J97" s="28"/>
      <c r="N97" s="28"/>
      <c r="O97" s="28"/>
    </row>
    <row r="98" spans="1:15" x14ac:dyDescent="0.15">
      <c r="A98" s="28"/>
      <c r="B98" s="28"/>
      <c r="C98" s="28"/>
      <c r="D98" s="28"/>
      <c r="E98" s="28"/>
      <c r="F98" s="28"/>
      <c r="G98" s="28"/>
      <c r="H98" s="28"/>
      <c r="I98" s="28"/>
      <c r="J98" s="28"/>
      <c r="N98" s="28"/>
      <c r="O98" s="28"/>
    </row>
    <row r="99" spans="1:15" x14ac:dyDescent="0.15">
      <c r="A99" s="28"/>
      <c r="B99" s="28"/>
      <c r="C99" s="28"/>
      <c r="D99" s="28"/>
      <c r="E99" s="28"/>
      <c r="F99" s="28"/>
      <c r="G99" s="28"/>
      <c r="H99" s="28"/>
      <c r="I99" s="28"/>
      <c r="J99" s="28"/>
      <c r="N99" s="28"/>
      <c r="O99" s="28"/>
    </row>
    <row r="100" spans="1:15" x14ac:dyDescent="0.15">
      <c r="A100" s="28"/>
      <c r="B100" s="28"/>
      <c r="C100" s="28"/>
      <c r="D100" s="28"/>
      <c r="E100" s="28"/>
      <c r="F100" s="28"/>
      <c r="G100" s="28"/>
      <c r="H100" s="28"/>
      <c r="I100" s="28"/>
      <c r="J100" s="28"/>
      <c r="N100" s="28"/>
      <c r="O100" s="28"/>
    </row>
    <row r="101" spans="1:15" x14ac:dyDescent="0.15">
      <c r="A101" s="28"/>
      <c r="B101" s="28"/>
      <c r="C101" s="28"/>
      <c r="D101" s="28"/>
      <c r="E101" s="28"/>
      <c r="F101" s="28"/>
      <c r="G101" s="28"/>
      <c r="H101" s="28"/>
      <c r="I101" s="28"/>
      <c r="J101" s="28"/>
      <c r="N101" s="28"/>
      <c r="O101" s="28"/>
    </row>
    <row r="102" spans="1:15" x14ac:dyDescent="0.15">
      <c r="A102" s="28"/>
      <c r="B102" s="28"/>
      <c r="C102" s="28"/>
      <c r="D102" s="28"/>
      <c r="E102" s="28"/>
      <c r="F102" s="28"/>
      <c r="G102" s="28"/>
      <c r="H102" s="28"/>
      <c r="I102" s="28"/>
      <c r="J102" s="28"/>
      <c r="N102" s="28"/>
      <c r="O102" s="28"/>
    </row>
    <row r="103" spans="1:15" x14ac:dyDescent="0.15">
      <c r="A103" s="28"/>
      <c r="B103" s="28"/>
      <c r="C103" s="28"/>
      <c r="D103" s="28"/>
      <c r="E103" s="28"/>
      <c r="F103" s="28"/>
      <c r="G103" s="28"/>
      <c r="H103" s="28"/>
      <c r="I103" s="28"/>
      <c r="J103" s="28"/>
      <c r="N103" s="28"/>
      <c r="O103" s="28"/>
    </row>
    <row r="104" spans="1:15" x14ac:dyDescent="0.15">
      <c r="A104" s="28"/>
      <c r="B104" s="28"/>
      <c r="C104" s="28"/>
      <c r="D104" s="28"/>
      <c r="E104" s="28"/>
      <c r="F104" s="28"/>
      <c r="G104" s="28"/>
      <c r="H104" s="28"/>
      <c r="I104" s="28"/>
      <c r="J104" s="28"/>
      <c r="N104" s="28"/>
      <c r="O104" s="28"/>
    </row>
    <row r="105" spans="1:15" x14ac:dyDescent="0.15">
      <c r="A105" s="28"/>
      <c r="B105" s="28"/>
      <c r="C105" s="28"/>
      <c r="D105" s="28"/>
      <c r="E105" s="28"/>
      <c r="F105" s="28"/>
      <c r="G105" s="28"/>
      <c r="H105" s="28"/>
      <c r="I105" s="28"/>
      <c r="J105" s="28"/>
      <c r="N105" s="28"/>
      <c r="O105" s="28"/>
    </row>
    <row r="106" spans="1:15" x14ac:dyDescent="0.15">
      <c r="A106" s="28"/>
      <c r="B106" s="28"/>
      <c r="C106" s="28"/>
      <c r="D106" s="28"/>
      <c r="E106" s="28"/>
      <c r="F106" s="28"/>
      <c r="G106" s="28"/>
      <c r="H106" s="28"/>
      <c r="I106" s="28"/>
      <c r="J106" s="28"/>
      <c r="N106" s="28"/>
      <c r="O106" s="28"/>
    </row>
    <row r="107" spans="1:15" x14ac:dyDescent="0.15">
      <c r="A107" s="28"/>
      <c r="B107" s="28"/>
      <c r="C107" s="28"/>
      <c r="D107" s="28"/>
      <c r="E107" s="28"/>
      <c r="F107" s="28"/>
      <c r="G107" s="28"/>
      <c r="H107" s="28"/>
      <c r="I107" s="28"/>
      <c r="J107" s="28"/>
      <c r="N107" s="28"/>
      <c r="O107" s="28"/>
    </row>
    <row r="108" spans="1:15" x14ac:dyDescent="0.15">
      <c r="A108" s="28"/>
      <c r="B108" s="28"/>
      <c r="C108" s="28"/>
      <c r="D108" s="28"/>
      <c r="E108" s="28"/>
      <c r="F108" s="28"/>
      <c r="G108" s="28"/>
      <c r="H108" s="28"/>
      <c r="I108" s="28"/>
      <c r="J108" s="28"/>
      <c r="N108" s="28"/>
      <c r="O108" s="28"/>
    </row>
    <row r="109" spans="1:15" x14ac:dyDescent="0.15">
      <c r="A109" s="28"/>
      <c r="B109" s="28"/>
      <c r="C109" s="28"/>
      <c r="D109" s="28"/>
      <c r="E109" s="28"/>
      <c r="F109" s="28"/>
      <c r="G109" s="28"/>
      <c r="H109" s="28"/>
      <c r="I109" s="28"/>
      <c r="J109" s="28"/>
      <c r="N109" s="28"/>
      <c r="O109" s="28"/>
    </row>
    <row r="110" spans="1:15" x14ac:dyDescent="0.15">
      <c r="A110" s="28"/>
      <c r="B110" s="28"/>
      <c r="C110" s="28"/>
      <c r="D110" s="28"/>
      <c r="E110" s="28"/>
      <c r="F110" s="28"/>
      <c r="G110" s="28"/>
      <c r="H110" s="28"/>
      <c r="I110" s="28"/>
      <c r="J110" s="28"/>
      <c r="N110" s="28"/>
      <c r="O110" s="28"/>
    </row>
    <row r="111" spans="1:15" x14ac:dyDescent="0.15">
      <c r="A111" s="28"/>
      <c r="B111" s="28"/>
      <c r="C111" s="28"/>
      <c r="D111" s="28"/>
      <c r="E111" s="28"/>
      <c r="F111" s="28"/>
      <c r="G111" s="28"/>
      <c r="H111" s="28"/>
      <c r="I111" s="28"/>
      <c r="J111" s="28"/>
      <c r="N111" s="28"/>
      <c r="O111" s="28"/>
    </row>
    <row r="112" spans="1:15" x14ac:dyDescent="0.15">
      <c r="A112" s="28"/>
      <c r="B112" s="28"/>
      <c r="C112" s="28"/>
      <c r="D112" s="28"/>
      <c r="E112" s="28"/>
      <c r="F112" s="28"/>
      <c r="G112" s="28"/>
      <c r="H112" s="28"/>
      <c r="I112" s="28"/>
      <c r="J112" s="28"/>
      <c r="N112" s="28"/>
      <c r="O112" s="28"/>
    </row>
    <row r="113" spans="1:15" x14ac:dyDescent="0.15">
      <c r="A113" s="28"/>
      <c r="B113" s="28"/>
      <c r="C113" s="28"/>
      <c r="D113" s="28"/>
      <c r="E113" s="28"/>
      <c r="F113" s="28"/>
      <c r="G113" s="28"/>
      <c r="H113" s="28"/>
      <c r="I113" s="28"/>
      <c r="J113" s="28"/>
      <c r="N113" s="28"/>
      <c r="O113" s="28"/>
    </row>
    <row r="114" spans="1:15" x14ac:dyDescent="0.15">
      <c r="A114" s="28"/>
      <c r="B114" s="28"/>
      <c r="C114" s="28"/>
      <c r="D114" s="28"/>
      <c r="E114" s="28"/>
      <c r="F114" s="28"/>
      <c r="G114" s="28"/>
      <c r="H114" s="28"/>
      <c r="I114" s="28"/>
      <c r="J114" s="28"/>
      <c r="N114" s="28"/>
      <c r="O114" s="28"/>
    </row>
    <row r="115" spans="1:15" x14ac:dyDescent="0.15">
      <c r="A115" s="28"/>
      <c r="B115" s="28"/>
      <c r="C115" s="28"/>
      <c r="D115" s="28"/>
      <c r="E115" s="28"/>
      <c r="F115" s="28"/>
      <c r="G115" s="28"/>
      <c r="H115" s="28"/>
      <c r="I115" s="28"/>
      <c r="J115" s="28"/>
      <c r="N115" s="28"/>
      <c r="O115" s="28"/>
    </row>
    <row r="116" spans="1:15" x14ac:dyDescent="0.15">
      <c r="A116" s="28"/>
      <c r="B116" s="28"/>
      <c r="C116" s="28"/>
      <c r="D116" s="28"/>
      <c r="E116" s="28"/>
      <c r="F116" s="28"/>
      <c r="G116" s="28"/>
      <c r="H116" s="28"/>
      <c r="I116" s="28"/>
      <c r="J116" s="28"/>
      <c r="N116" s="28"/>
      <c r="O116" s="28"/>
    </row>
    <row r="117" spans="1:15" x14ac:dyDescent="0.15">
      <c r="A117" s="28"/>
      <c r="B117" s="28"/>
      <c r="C117" s="28"/>
      <c r="D117" s="28"/>
      <c r="E117" s="28"/>
      <c r="F117" s="28"/>
      <c r="G117" s="28"/>
      <c r="H117" s="28"/>
      <c r="I117" s="28"/>
      <c r="J117" s="28"/>
      <c r="N117" s="28"/>
      <c r="O117" s="28"/>
    </row>
    <row r="118" spans="1:15" x14ac:dyDescent="0.15">
      <c r="A118" s="28"/>
      <c r="B118" s="28"/>
      <c r="C118" s="28"/>
      <c r="D118" s="28"/>
      <c r="E118" s="28"/>
      <c r="F118" s="28"/>
      <c r="G118" s="28"/>
      <c r="H118" s="28"/>
      <c r="I118" s="28"/>
      <c r="J118" s="28"/>
      <c r="N118" s="28"/>
      <c r="O118" s="28"/>
    </row>
    <row r="119" spans="1:15" x14ac:dyDescent="0.15">
      <c r="A119" s="28"/>
      <c r="B119" s="28"/>
      <c r="C119" s="28"/>
      <c r="D119" s="28"/>
      <c r="E119" s="28"/>
      <c r="F119" s="28"/>
      <c r="G119" s="28"/>
      <c r="H119" s="28"/>
      <c r="I119" s="28"/>
      <c r="J119" s="28"/>
      <c r="N119" s="28"/>
      <c r="O119" s="28"/>
    </row>
    <row r="120" spans="1:15" x14ac:dyDescent="0.15">
      <c r="A120" s="28"/>
      <c r="B120" s="28"/>
      <c r="C120" s="28"/>
      <c r="D120" s="28"/>
      <c r="E120" s="28"/>
      <c r="F120" s="28"/>
      <c r="G120" s="28"/>
      <c r="H120" s="28"/>
      <c r="I120" s="28"/>
      <c r="J120" s="28"/>
      <c r="N120" s="28"/>
      <c r="O120" s="28"/>
    </row>
    <row r="121" spans="1:15" x14ac:dyDescent="0.15">
      <c r="A121" s="28"/>
      <c r="B121" s="28"/>
      <c r="C121" s="28"/>
      <c r="D121" s="28"/>
      <c r="E121" s="28"/>
      <c r="F121" s="28"/>
      <c r="G121" s="28"/>
      <c r="H121" s="28"/>
      <c r="I121" s="28"/>
      <c r="J121" s="28"/>
      <c r="N121" s="28"/>
      <c r="O121" s="28"/>
    </row>
    <row r="122" spans="1:15" x14ac:dyDescent="0.15">
      <c r="A122" s="28"/>
      <c r="B122" s="28"/>
      <c r="C122" s="28"/>
      <c r="D122" s="28"/>
      <c r="E122" s="28"/>
      <c r="F122" s="28"/>
      <c r="G122" s="28"/>
      <c r="H122" s="28"/>
      <c r="I122" s="28"/>
      <c r="J122" s="28"/>
      <c r="N122" s="28"/>
      <c r="O122" s="28"/>
    </row>
    <row r="123" spans="1:15" x14ac:dyDescent="0.15">
      <c r="A123" s="28"/>
      <c r="B123" s="28"/>
      <c r="C123" s="28"/>
      <c r="D123" s="28"/>
      <c r="E123" s="28"/>
      <c r="F123" s="28"/>
      <c r="G123" s="28"/>
      <c r="H123" s="28"/>
      <c r="I123" s="28"/>
      <c r="J123" s="28"/>
      <c r="N123" s="28"/>
      <c r="O123" s="28"/>
    </row>
    <row r="124" spans="1:15" x14ac:dyDescent="0.15">
      <c r="A124" s="28"/>
      <c r="B124" s="28"/>
      <c r="C124" s="28"/>
      <c r="D124" s="28"/>
      <c r="E124" s="28"/>
      <c r="F124" s="28"/>
      <c r="G124" s="28"/>
      <c r="H124" s="28"/>
      <c r="I124" s="28"/>
      <c r="J124" s="28"/>
      <c r="N124" s="28"/>
      <c r="O124" s="28"/>
    </row>
    <row r="125" spans="1:15" x14ac:dyDescent="0.15">
      <c r="A125" s="28"/>
      <c r="B125" s="28"/>
      <c r="C125" s="28"/>
      <c r="D125" s="28"/>
      <c r="E125" s="28"/>
      <c r="F125" s="28"/>
      <c r="G125" s="28"/>
      <c r="H125" s="28"/>
      <c r="I125" s="28"/>
      <c r="J125" s="28"/>
      <c r="N125" s="28"/>
      <c r="O125" s="28"/>
    </row>
    <row r="126" spans="1:15" x14ac:dyDescent="0.15">
      <c r="A126" s="28"/>
      <c r="B126" s="28"/>
      <c r="C126" s="28"/>
      <c r="D126" s="28"/>
      <c r="E126" s="28"/>
      <c r="F126" s="28"/>
      <c r="G126" s="28"/>
      <c r="H126" s="28"/>
      <c r="I126" s="28"/>
      <c r="J126" s="28"/>
      <c r="N126" s="28"/>
      <c r="O126" s="28"/>
    </row>
    <row r="127" spans="1:15" x14ac:dyDescent="0.15">
      <c r="A127" s="28"/>
      <c r="B127" s="28"/>
      <c r="C127" s="28"/>
      <c r="D127" s="28"/>
      <c r="E127" s="28"/>
      <c r="F127" s="28"/>
      <c r="G127" s="28"/>
      <c r="H127" s="28"/>
      <c r="I127" s="28"/>
      <c r="J127" s="28"/>
      <c r="N127" s="28"/>
      <c r="O127" s="28"/>
    </row>
    <row r="128" spans="1:15" x14ac:dyDescent="0.15">
      <c r="A128" s="28"/>
      <c r="B128" s="28"/>
      <c r="C128" s="28"/>
      <c r="D128" s="28"/>
      <c r="E128" s="28"/>
      <c r="F128" s="28"/>
      <c r="G128" s="28"/>
      <c r="H128" s="28"/>
      <c r="I128" s="28"/>
      <c r="J128" s="28"/>
      <c r="N128" s="28"/>
      <c r="O128" s="28"/>
    </row>
    <row r="129" spans="1:15" x14ac:dyDescent="0.15">
      <c r="A129" s="28"/>
      <c r="B129" s="28"/>
      <c r="C129" s="28"/>
      <c r="D129" s="28"/>
      <c r="E129" s="28"/>
      <c r="F129" s="28"/>
      <c r="G129" s="28"/>
      <c r="H129" s="28"/>
      <c r="I129" s="28"/>
      <c r="J129" s="28"/>
      <c r="N129" s="28"/>
      <c r="O129" s="28"/>
    </row>
    <row r="130" spans="1:15" x14ac:dyDescent="0.15">
      <c r="A130" s="28"/>
      <c r="B130" s="28"/>
      <c r="C130" s="28"/>
      <c r="D130" s="28"/>
      <c r="E130" s="28"/>
      <c r="F130" s="28"/>
      <c r="G130" s="28"/>
      <c r="H130" s="28"/>
      <c r="I130" s="28"/>
      <c r="J130" s="28"/>
      <c r="N130" s="28"/>
      <c r="O130" s="28"/>
    </row>
    <row r="131" spans="1:15" x14ac:dyDescent="0.15">
      <c r="A131" s="28"/>
      <c r="B131" s="28"/>
      <c r="C131" s="28"/>
      <c r="D131" s="28"/>
      <c r="E131" s="28"/>
      <c r="F131" s="28"/>
      <c r="G131" s="28"/>
      <c r="H131" s="28"/>
      <c r="I131" s="28"/>
      <c r="J131" s="28"/>
      <c r="N131" s="28"/>
      <c r="O131" s="28"/>
    </row>
    <row r="132" spans="1:15" x14ac:dyDescent="0.15">
      <c r="A132" s="28"/>
      <c r="B132" s="28"/>
      <c r="C132" s="28"/>
      <c r="D132" s="28"/>
      <c r="E132" s="28"/>
      <c r="F132" s="28"/>
      <c r="G132" s="28"/>
      <c r="H132" s="28"/>
      <c r="I132" s="28"/>
      <c r="J132" s="28"/>
      <c r="N132" s="28"/>
      <c r="O132" s="28"/>
    </row>
    <row r="133" spans="1:15" x14ac:dyDescent="0.15">
      <c r="A133" s="28"/>
      <c r="B133" s="28"/>
      <c r="C133" s="28"/>
      <c r="D133" s="28"/>
      <c r="E133" s="28"/>
      <c r="F133" s="28"/>
      <c r="G133" s="28"/>
      <c r="H133" s="28"/>
      <c r="I133" s="28"/>
      <c r="J133" s="28"/>
      <c r="N133" s="28"/>
      <c r="O133" s="28"/>
    </row>
    <row r="134" spans="1:15" x14ac:dyDescent="0.15">
      <c r="A134" s="28"/>
      <c r="B134" s="28"/>
      <c r="C134" s="28"/>
      <c r="D134" s="28"/>
      <c r="E134" s="28"/>
      <c r="F134" s="28"/>
      <c r="G134" s="28"/>
      <c r="H134" s="28"/>
      <c r="I134" s="28"/>
      <c r="J134" s="28"/>
      <c r="N134" s="28"/>
      <c r="O134" s="28"/>
    </row>
    <row r="135" spans="1:15" x14ac:dyDescent="0.15">
      <c r="A135" s="28"/>
      <c r="B135" s="28"/>
      <c r="C135" s="28"/>
      <c r="D135" s="28"/>
      <c r="E135" s="28"/>
      <c r="F135" s="28"/>
      <c r="G135" s="28"/>
      <c r="H135" s="28"/>
      <c r="I135" s="28"/>
      <c r="J135" s="28"/>
      <c r="N135" s="28"/>
      <c r="O135" s="28"/>
    </row>
    <row r="136" spans="1:15" x14ac:dyDescent="0.15">
      <c r="A136" s="28"/>
      <c r="B136" s="28"/>
      <c r="C136" s="28"/>
      <c r="D136" s="28"/>
      <c r="E136" s="28"/>
      <c r="F136" s="28"/>
      <c r="G136" s="28"/>
      <c r="H136" s="28"/>
      <c r="I136" s="28"/>
      <c r="J136" s="28"/>
      <c r="N136" s="28"/>
      <c r="O136" s="28"/>
    </row>
    <row r="137" spans="1:15" x14ac:dyDescent="0.15">
      <c r="A137" s="28"/>
      <c r="B137" s="28"/>
      <c r="C137" s="28"/>
      <c r="D137" s="28"/>
      <c r="E137" s="28"/>
      <c r="F137" s="28"/>
      <c r="G137" s="28"/>
      <c r="H137" s="28"/>
      <c r="I137" s="28"/>
      <c r="J137" s="28"/>
      <c r="N137" s="28"/>
      <c r="O137" s="28"/>
    </row>
    <row r="138" spans="1:15" x14ac:dyDescent="0.15">
      <c r="A138" s="28"/>
      <c r="B138" s="28"/>
      <c r="C138" s="28"/>
      <c r="D138" s="28"/>
      <c r="E138" s="28"/>
      <c r="F138" s="28"/>
      <c r="G138" s="28"/>
      <c r="H138" s="28"/>
      <c r="I138" s="28"/>
      <c r="J138" s="28"/>
      <c r="N138" s="28"/>
      <c r="O138" s="28"/>
    </row>
    <row r="139" spans="1:15" x14ac:dyDescent="0.15">
      <c r="A139" s="28"/>
      <c r="B139" s="28"/>
      <c r="C139" s="28"/>
      <c r="D139" s="28"/>
      <c r="E139" s="28"/>
      <c r="F139" s="28"/>
      <c r="G139" s="28"/>
      <c r="H139" s="28"/>
      <c r="I139" s="28"/>
      <c r="J139" s="28"/>
      <c r="N139" s="28"/>
      <c r="O139" s="28"/>
    </row>
    <row r="140" spans="1:15" x14ac:dyDescent="0.15">
      <c r="A140" s="28"/>
      <c r="B140" s="28"/>
      <c r="C140" s="28"/>
      <c r="D140" s="28"/>
      <c r="E140" s="28"/>
      <c r="F140" s="28"/>
      <c r="G140" s="28"/>
      <c r="H140" s="28"/>
      <c r="I140" s="28"/>
      <c r="J140" s="28"/>
      <c r="N140" s="28"/>
      <c r="O140" s="28"/>
    </row>
    <row r="141" spans="1:15" x14ac:dyDescent="0.15">
      <c r="A141" s="28"/>
      <c r="B141" s="28"/>
      <c r="C141" s="28"/>
      <c r="D141" s="28"/>
      <c r="E141" s="28"/>
      <c r="F141" s="28"/>
      <c r="G141" s="28"/>
      <c r="H141" s="28"/>
      <c r="I141" s="28"/>
      <c r="J141" s="28"/>
      <c r="N141" s="28"/>
      <c r="O141" s="28"/>
    </row>
    <row r="142" spans="1:15" x14ac:dyDescent="0.15">
      <c r="A142" s="28"/>
      <c r="B142" s="28"/>
      <c r="C142" s="28"/>
      <c r="D142" s="28"/>
      <c r="E142" s="28"/>
      <c r="F142" s="28"/>
      <c r="G142" s="28"/>
      <c r="H142" s="28"/>
      <c r="I142" s="28"/>
      <c r="J142" s="28"/>
      <c r="N142" s="28"/>
      <c r="O142" s="28"/>
    </row>
    <row r="143" spans="1:15" x14ac:dyDescent="0.15">
      <c r="A143" s="28"/>
      <c r="B143" s="28"/>
      <c r="C143" s="28"/>
      <c r="D143" s="28"/>
      <c r="E143" s="28"/>
      <c r="F143" s="28"/>
      <c r="G143" s="28"/>
      <c r="H143" s="28"/>
      <c r="I143" s="28"/>
      <c r="J143" s="28"/>
      <c r="N143" s="28"/>
      <c r="O143" s="28"/>
    </row>
    <row r="144" spans="1:15" x14ac:dyDescent="0.15">
      <c r="A144" s="28"/>
      <c r="B144" s="28"/>
      <c r="C144" s="28"/>
      <c r="D144" s="28"/>
      <c r="E144" s="28"/>
      <c r="F144" s="28"/>
      <c r="G144" s="28"/>
      <c r="H144" s="28"/>
      <c r="I144" s="28"/>
      <c r="J144" s="28"/>
      <c r="N144" s="28"/>
      <c r="O144" s="28"/>
    </row>
    <row r="145" spans="1:15" x14ac:dyDescent="0.15">
      <c r="A145" s="28"/>
      <c r="B145" s="28"/>
      <c r="C145" s="28"/>
      <c r="D145" s="28"/>
      <c r="E145" s="28"/>
      <c r="F145" s="28"/>
      <c r="G145" s="28"/>
      <c r="H145" s="28"/>
      <c r="I145" s="28"/>
      <c r="J145" s="28"/>
      <c r="N145" s="28"/>
      <c r="O145" s="28"/>
    </row>
    <row r="146" spans="1:15" x14ac:dyDescent="0.15">
      <c r="A146" s="28"/>
      <c r="B146" s="28"/>
      <c r="C146" s="28"/>
      <c r="D146" s="28"/>
      <c r="E146" s="28"/>
      <c r="F146" s="28"/>
      <c r="G146" s="28"/>
      <c r="H146" s="28"/>
      <c r="I146" s="28"/>
      <c r="J146" s="28"/>
      <c r="N146" s="28"/>
      <c r="O146" s="28"/>
    </row>
    <row r="147" spans="1:15" x14ac:dyDescent="0.15">
      <c r="A147" s="28"/>
      <c r="B147" s="28"/>
      <c r="C147" s="28"/>
      <c r="D147" s="28"/>
      <c r="E147" s="28"/>
      <c r="F147" s="28"/>
      <c r="G147" s="28"/>
      <c r="H147" s="28"/>
      <c r="I147" s="28"/>
      <c r="J147" s="28"/>
      <c r="N147" s="28"/>
      <c r="O147" s="28"/>
    </row>
    <row r="148" spans="1:15" x14ac:dyDescent="0.15">
      <c r="A148" s="28"/>
      <c r="B148" s="28"/>
      <c r="C148" s="28"/>
      <c r="D148" s="28"/>
      <c r="E148" s="28"/>
      <c r="F148" s="28"/>
      <c r="G148" s="28"/>
      <c r="H148" s="28"/>
      <c r="I148" s="28"/>
      <c r="J148" s="28"/>
      <c r="N148" s="28"/>
      <c r="O148" s="28"/>
    </row>
    <row r="149" spans="1:15" x14ac:dyDescent="0.15">
      <c r="A149" s="28"/>
      <c r="B149" s="28"/>
      <c r="C149" s="28"/>
      <c r="D149" s="28"/>
      <c r="E149" s="28"/>
      <c r="F149" s="28"/>
      <c r="G149" s="28"/>
      <c r="H149" s="28"/>
      <c r="I149" s="28"/>
      <c r="J149" s="28"/>
      <c r="N149" s="28"/>
      <c r="O149" s="28"/>
    </row>
    <row r="150" spans="1:15" x14ac:dyDescent="0.15">
      <c r="A150" s="28"/>
      <c r="B150" s="28"/>
      <c r="C150" s="28"/>
      <c r="D150" s="28"/>
      <c r="E150" s="28"/>
      <c r="F150" s="28"/>
      <c r="G150" s="28"/>
      <c r="H150" s="28"/>
      <c r="I150" s="28"/>
      <c r="J150" s="28"/>
      <c r="N150" s="28"/>
      <c r="O150" s="28"/>
    </row>
    <row r="151" spans="1:15" x14ac:dyDescent="0.15">
      <c r="A151" s="28"/>
      <c r="B151" s="28"/>
      <c r="C151" s="28"/>
      <c r="D151" s="28"/>
      <c r="E151" s="28"/>
      <c r="F151" s="28"/>
      <c r="G151" s="28"/>
      <c r="H151" s="28"/>
      <c r="I151" s="28"/>
      <c r="J151" s="28"/>
      <c r="N151" s="28"/>
      <c r="O151" s="28"/>
    </row>
    <row r="152" spans="1:15" x14ac:dyDescent="0.15">
      <c r="A152" s="28"/>
      <c r="B152" s="28"/>
      <c r="C152" s="28"/>
      <c r="D152" s="28"/>
      <c r="E152" s="28"/>
      <c r="F152" s="28"/>
      <c r="G152" s="28"/>
      <c r="H152" s="28"/>
      <c r="I152" s="28"/>
      <c r="J152" s="28"/>
      <c r="N152" s="28"/>
      <c r="O152" s="28"/>
    </row>
    <row r="153" spans="1:15" x14ac:dyDescent="0.15">
      <c r="A153" s="28"/>
      <c r="B153" s="28"/>
      <c r="C153" s="28"/>
      <c r="D153" s="28"/>
      <c r="E153" s="28"/>
      <c r="F153" s="28"/>
      <c r="G153" s="28"/>
      <c r="H153" s="28"/>
      <c r="I153" s="28"/>
      <c r="J153" s="28"/>
      <c r="N153" s="28"/>
      <c r="O153" s="28"/>
    </row>
    <row r="154" spans="1:15" x14ac:dyDescent="0.15">
      <c r="A154" s="28"/>
      <c r="B154" s="28"/>
      <c r="C154" s="28"/>
      <c r="D154" s="28"/>
      <c r="E154" s="28"/>
      <c r="F154" s="28"/>
      <c r="G154" s="28"/>
      <c r="H154" s="28"/>
      <c r="I154" s="28"/>
      <c r="J154" s="28"/>
      <c r="N154" s="28"/>
      <c r="O154" s="28"/>
    </row>
    <row r="155" spans="1:15" x14ac:dyDescent="0.15">
      <c r="A155" s="28"/>
      <c r="B155" s="28"/>
      <c r="C155" s="28"/>
      <c r="D155" s="28"/>
      <c r="E155" s="28"/>
      <c r="F155" s="28"/>
      <c r="G155" s="28"/>
      <c r="H155" s="28"/>
      <c r="I155" s="28"/>
      <c r="J155" s="28"/>
      <c r="N155" s="28"/>
      <c r="O155" s="28"/>
    </row>
    <row r="156" spans="1:15" x14ac:dyDescent="0.15">
      <c r="A156" s="28"/>
      <c r="B156" s="28"/>
      <c r="C156" s="28"/>
      <c r="D156" s="28"/>
      <c r="E156" s="28"/>
      <c r="F156" s="28"/>
      <c r="G156" s="28"/>
      <c r="H156" s="28"/>
      <c r="I156" s="28"/>
      <c r="J156" s="28"/>
      <c r="N156" s="28"/>
      <c r="O156" s="28"/>
    </row>
    <row r="157" spans="1:15" x14ac:dyDescent="0.15">
      <c r="A157" s="28"/>
      <c r="B157" s="28"/>
      <c r="C157" s="28"/>
      <c r="D157" s="28"/>
      <c r="E157" s="28"/>
      <c r="F157" s="28"/>
      <c r="G157" s="28"/>
      <c r="H157" s="28"/>
      <c r="I157" s="28"/>
      <c r="J157" s="28"/>
      <c r="N157" s="28"/>
      <c r="O157" s="28"/>
    </row>
    <row r="158" spans="1:15" x14ac:dyDescent="0.15">
      <c r="A158" s="28"/>
      <c r="B158" s="28"/>
      <c r="C158" s="28"/>
      <c r="D158" s="28"/>
      <c r="E158" s="28"/>
      <c r="F158" s="28"/>
      <c r="G158" s="28"/>
      <c r="H158" s="28"/>
      <c r="I158" s="28"/>
      <c r="J158" s="28"/>
      <c r="N158" s="28"/>
      <c r="O158" s="28"/>
    </row>
    <row r="159" spans="1:15" x14ac:dyDescent="0.15">
      <c r="A159" s="28"/>
      <c r="B159" s="28"/>
      <c r="C159" s="28"/>
      <c r="D159" s="28"/>
      <c r="E159" s="28"/>
      <c r="F159" s="28"/>
      <c r="G159" s="28"/>
      <c r="H159" s="28"/>
      <c r="I159" s="28"/>
      <c r="J159" s="28"/>
      <c r="N159" s="28"/>
      <c r="O159" s="28"/>
    </row>
    <row r="160" spans="1:15" x14ac:dyDescent="0.15">
      <c r="A160" s="28"/>
      <c r="B160" s="28"/>
      <c r="C160" s="28"/>
      <c r="D160" s="28"/>
      <c r="E160" s="28"/>
      <c r="F160" s="28"/>
      <c r="G160" s="28"/>
      <c r="H160" s="28"/>
      <c r="I160" s="28"/>
      <c r="J160" s="28"/>
      <c r="N160" s="28"/>
      <c r="O160" s="28"/>
    </row>
    <row r="161" spans="1:15" x14ac:dyDescent="0.15">
      <c r="A161" s="28"/>
      <c r="B161" s="28"/>
      <c r="C161" s="28"/>
      <c r="D161" s="28"/>
      <c r="E161" s="28"/>
      <c r="F161" s="28"/>
      <c r="G161" s="28"/>
      <c r="H161" s="28"/>
      <c r="I161" s="28"/>
      <c r="J161" s="28"/>
      <c r="N161" s="28"/>
      <c r="O161" s="28"/>
    </row>
    <row r="162" spans="1:15" x14ac:dyDescent="0.15">
      <c r="A162" s="28"/>
      <c r="B162" s="28"/>
      <c r="C162" s="28"/>
      <c r="D162" s="28"/>
      <c r="E162" s="28"/>
      <c r="F162" s="28"/>
      <c r="G162" s="28"/>
      <c r="H162" s="28"/>
      <c r="I162" s="28"/>
      <c r="J162" s="28"/>
      <c r="N162" s="28"/>
      <c r="O162" s="28"/>
    </row>
    <row r="163" spans="1:15" x14ac:dyDescent="0.15">
      <c r="A163" s="28"/>
      <c r="B163" s="28"/>
      <c r="C163" s="28"/>
      <c r="D163" s="28"/>
      <c r="E163" s="28"/>
      <c r="F163" s="28"/>
      <c r="G163" s="28"/>
      <c r="H163" s="28"/>
      <c r="I163" s="28"/>
      <c r="J163" s="28"/>
      <c r="N163" s="28"/>
      <c r="O163" s="28"/>
    </row>
    <row r="164" spans="1:15" x14ac:dyDescent="0.15">
      <c r="A164" s="28"/>
      <c r="B164" s="28"/>
      <c r="C164" s="28"/>
      <c r="D164" s="28"/>
      <c r="E164" s="28"/>
      <c r="F164" s="28"/>
      <c r="G164" s="28"/>
      <c r="H164" s="28"/>
      <c r="I164" s="28"/>
      <c r="J164" s="28"/>
      <c r="N164" s="28"/>
      <c r="O164" s="28"/>
    </row>
    <row r="165" spans="1:15" x14ac:dyDescent="0.15">
      <c r="A165" s="28"/>
      <c r="B165" s="28"/>
      <c r="C165" s="28"/>
      <c r="D165" s="28"/>
      <c r="E165" s="28"/>
      <c r="F165" s="28"/>
      <c r="G165" s="28"/>
      <c r="H165" s="28"/>
      <c r="I165" s="28"/>
      <c r="J165" s="28"/>
      <c r="N165" s="28"/>
      <c r="O165" s="28"/>
    </row>
    <row r="166" spans="1:15" x14ac:dyDescent="0.15">
      <c r="A166" s="28"/>
      <c r="B166" s="28"/>
      <c r="C166" s="28"/>
      <c r="D166" s="28"/>
      <c r="E166" s="28"/>
      <c r="F166" s="28"/>
      <c r="G166" s="28"/>
      <c r="H166" s="28"/>
      <c r="I166" s="28"/>
      <c r="J166" s="28"/>
      <c r="N166" s="28"/>
      <c r="O166" s="28"/>
    </row>
    <row r="167" spans="1:15" x14ac:dyDescent="0.15">
      <c r="A167" s="28"/>
      <c r="B167" s="28"/>
      <c r="C167" s="28"/>
      <c r="D167" s="28"/>
      <c r="E167" s="28"/>
      <c r="F167" s="28"/>
      <c r="G167" s="28"/>
      <c r="H167" s="28"/>
      <c r="I167" s="28"/>
      <c r="J167" s="28"/>
      <c r="N167" s="28"/>
      <c r="O167" s="28"/>
    </row>
    <row r="168" spans="1:15" x14ac:dyDescent="0.15">
      <c r="A168" s="28"/>
      <c r="B168" s="28"/>
      <c r="C168" s="28"/>
      <c r="D168" s="28"/>
      <c r="E168" s="28"/>
      <c r="F168" s="28"/>
      <c r="G168" s="28"/>
      <c r="H168" s="28"/>
      <c r="I168" s="28"/>
      <c r="J168" s="28"/>
      <c r="N168" s="28"/>
      <c r="O168" s="28"/>
    </row>
    <row r="169" spans="1:15" x14ac:dyDescent="0.15">
      <c r="A169" s="28"/>
      <c r="B169" s="28"/>
      <c r="C169" s="28"/>
      <c r="D169" s="28"/>
      <c r="E169" s="28"/>
      <c r="F169" s="28"/>
      <c r="G169" s="28"/>
      <c r="H169" s="28"/>
      <c r="I169" s="28"/>
      <c r="J169" s="28"/>
      <c r="N169" s="28"/>
      <c r="O169" s="28"/>
    </row>
    <row r="170" spans="1:15" x14ac:dyDescent="0.15">
      <c r="A170" s="28"/>
      <c r="B170" s="28"/>
      <c r="C170" s="28"/>
      <c r="D170" s="28"/>
      <c r="E170" s="28"/>
      <c r="F170" s="28"/>
      <c r="G170" s="28"/>
      <c r="H170" s="28"/>
      <c r="I170" s="28"/>
      <c r="J170" s="28"/>
      <c r="N170" s="28"/>
      <c r="O170" s="28"/>
    </row>
    <row r="171" spans="1:15" x14ac:dyDescent="0.15">
      <c r="A171" s="28"/>
      <c r="B171" s="28"/>
      <c r="C171" s="28"/>
      <c r="D171" s="28"/>
      <c r="E171" s="28"/>
      <c r="F171" s="28"/>
      <c r="G171" s="28"/>
      <c r="H171" s="28"/>
      <c r="I171" s="28"/>
      <c r="J171" s="28"/>
      <c r="N171" s="28"/>
      <c r="O171" s="28"/>
    </row>
    <row r="172" spans="1:15" x14ac:dyDescent="0.15">
      <c r="A172" s="28"/>
      <c r="B172" s="28"/>
      <c r="C172" s="28"/>
      <c r="D172" s="28"/>
      <c r="E172" s="28"/>
      <c r="F172" s="28"/>
      <c r="G172" s="28"/>
      <c r="H172" s="28"/>
      <c r="I172" s="28"/>
      <c r="J172" s="28"/>
      <c r="N172" s="28"/>
      <c r="O172" s="28"/>
    </row>
    <row r="173" spans="1:15" x14ac:dyDescent="0.15">
      <c r="A173" s="28"/>
      <c r="B173" s="28"/>
      <c r="C173" s="28"/>
      <c r="D173" s="28"/>
      <c r="E173" s="28"/>
      <c r="F173" s="28"/>
      <c r="G173" s="28"/>
      <c r="H173" s="28"/>
      <c r="I173" s="28"/>
      <c r="J173" s="28"/>
      <c r="N173" s="28"/>
      <c r="O173" s="28"/>
    </row>
  </sheetData>
  <sheetProtection sheet="1" objects="1" scenarios="1"/>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申込用紙</vt:lpstr>
      <vt:lpstr>集計1（学校概要）</vt:lpstr>
      <vt:lpstr>集計2（エントリー）</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和歌山県教育委員会</dc:creator>
  <cp:lastModifiedBy>Narakyoiku</cp:lastModifiedBy>
  <cp:lastPrinted>2024-01-11T03:49:27Z</cp:lastPrinted>
  <dcterms:created xsi:type="dcterms:W3CDTF">2010-10-16T02:29:15Z</dcterms:created>
  <dcterms:modified xsi:type="dcterms:W3CDTF">2024-01-15T22:42:12Z</dcterms:modified>
</cp:coreProperties>
</file>